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01\dokumenti$\zhatman\My Documents\Održavanje nerazvrstanih cesta\VODODERINE 2024 2025\"/>
    </mc:Choice>
  </mc:AlternateContent>
  <xr:revisionPtr revIDLastSave="0" documentId="8_{79BDA6CA-4C02-42AE-AC9B-552376D07555}" xr6:coauthVersionLast="47" xr6:coauthVersionMax="47" xr10:uidLastSave="{00000000-0000-0000-0000-000000000000}"/>
  <bookViews>
    <workbookView xWindow="-120" yWindow="-120" windowWidth="29040" windowHeight="15720" xr2:uid="{3353552A-0F5C-4D4B-89FF-D353B689F83C}"/>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6" i="1" l="1"/>
  <c r="F103" i="1"/>
  <c r="F102" i="1"/>
  <c r="F101" i="1"/>
  <c r="F100" i="1"/>
  <c r="F97" i="1"/>
  <c r="F94" i="1"/>
  <c r="F91" i="1"/>
  <c r="F87" i="1"/>
  <c r="F83" i="1"/>
  <c r="F79" i="1"/>
  <c r="F75" i="1"/>
  <c r="F74" i="1"/>
  <c r="F70" i="1"/>
  <c r="F69" i="1"/>
  <c r="F65" i="1"/>
  <c r="F62" i="1"/>
  <c r="F61" i="1"/>
  <c r="F58" i="1"/>
  <c r="F55" i="1"/>
  <c r="F52" i="1"/>
  <c r="F49" i="1"/>
  <c r="F46" i="1"/>
  <c r="F45" i="1"/>
  <c r="F42" i="1"/>
  <c r="F39" i="1"/>
  <c r="F38" i="1"/>
  <c r="F35" i="1"/>
  <c r="F32" i="1"/>
  <c r="F29" i="1"/>
  <c r="F26" i="1"/>
  <c r="F23" i="1"/>
  <c r="F20" i="1"/>
  <c r="F19" i="1"/>
  <c r="F18" i="1"/>
  <c r="F15" i="1"/>
  <c r="F14" i="1"/>
  <c r="F13" i="1"/>
  <c r="F12" i="1"/>
  <c r="F9" i="1"/>
  <c r="F109" i="1" l="1"/>
  <c r="F111" i="1" s="1"/>
  <c r="F113" i="1" s="1"/>
</calcChain>
</file>

<file path=xl/sharedStrings.xml><?xml version="1.0" encoding="utf-8"?>
<sst xmlns="http://schemas.openxmlformats.org/spreadsheetml/2006/main" count="153" uniqueCount="99">
  <si>
    <t>TROŠKOVNIK SANACIJE SANACIJE VODODERINA NA NERAZVRSTANIM PROMETNICAMA GRADA POREČA - PARENZO</t>
  </si>
  <si>
    <t>NAPOMENA:</t>
  </si>
  <si>
    <t xml:space="preserve">Radovi označeni kao interventno održavanje (stavke 23., 24. i 25. troškovnika) moraju biti izvedeni istog dana u kojemu odabrani Izvoditelj dobije nalog za njihovo izvršenje. Pored navedenog, u jedinične cijene treba ukalkulirati dobavu, dopremu, skladištenje i ugradbu svog potrebnog materijala za realizaciju stavke. </t>
  </si>
  <si>
    <t>r.br.</t>
  </si>
  <si>
    <t>opis stavke</t>
  </si>
  <si>
    <t>kolicina</t>
  </si>
  <si>
    <t>jed.mj.</t>
  </si>
  <si>
    <t>jed. cij.</t>
  </si>
  <si>
    <r>
      <t xml:space="preserve">iznos </t>
    </r>
    <r>
      <rPr>
        <sz val="10"/>
        <color rgb="FF000000"/>
        <rFont val="Calibri"/>
        <family val="2"/>
        <charset val="238"/>
      </rPr>
      <t>€</t>
    </r>
  </si>
  <si>
    <t>1.</t>
  </si>
  <si>
    <t>Strojno ili ručno rušenje (razbijanje) raznih armirano betonskih, betonskih i kamenih konstrukcija te utovar istih u kamion. Obračun po m3 konstrukcije.</t>
  </si>
  <si>
    <t>m3</t>
  </si>
  <si>
    <t>2.</t>
  </si>
  <si>
    <t>Dobava, doprema i betoniranje temelja, zidova, ploča i sl. sa betonom prema uputi nad. inž., izrada potrebne glatke oplate sa podupiranjem, te dobava i montaža armature. Obračun za beton po m3, za oplatu po m2 i za armaturu po kg.</t>
  </si>
  <si>
    <t>a)</t>
  </si>
  <si>
    <t xml:space="preserve">oplata </t>
  </si>
  <si>
    <t>m2</t>
  </si>
  <si>
    <t>b)</t>
  </si>
  <si>
    <t>beton klase C 20/25</t>
  </si>
  <si>
    <t>c)</t>
  </si>
  <si>
    <t>beton klase C 25/30</t>
  </si>
  <si>
    <t>d)</t>
  </si>
  <si>
    <t>armatura</t>
  </si>
  <si>
    <t>kg</t>
  </si>
  <si>
    <t>3.</t>
  </si>
  <si>
    <t>Sječenje šiblja i stabla svih dimenzija, odsijecanje grana, rezanje stabla i debelih grana na dužine pogodne za prijevoz, vađenje korijena, šiblja te starih panjeva i panjeva novo posiječenih stabla, zatim odnošenje šiblja, granja, trupaca i panjeva na odlagalište koje odredi nadzorni inženjer. St. 1-03.1 OTU. Obračun po m2 očišćene površine i komadu uklonjenog stabla.</t>
  </si>
  <si>
    <t>grmlje i šiblje do fi 110 mm</t>
  </si>
  <si>
    <r>
      <t>promjer panja od fi 110 do</t>
    </r>
    <r>
      <rPr>
        <i/>
        <sz val="10"/>
        <color rgb="FF000000"/>
        <rFont val="Symbol"/>
        <family val="1"/>
        <charset val="2"/>
      </rPr>
      <t xml:space="preserve"> </t>
    </r>
    <r>
      <rPr>
        <i/>
        <sz val="10"/>
        <color rgb="FF000000"/>
        <rFont val="Times New Roman"/>
        <family val="1"/>
        <charset val="238"/>
      </rPr>
      <t>300 mm</t>
    </r>
  </si>
  <si>
    <t>kom</t>
  </si>
  <si>
    <r>
      <t>promjer panja preko</t>
    </r>
    <r>
      <rPr>
        <i/>
        <sz val="10"/>
        <color rgb="FF000000"/>
        <rFont val="Symbol"/>
        <family val="1"/>
        <charset val="2"/>
      </rPr>
      <t xml:space="preserve"> f</t>
    </r>
    <r>
      <rPr>
        <i/>
        <sz val="10"/>
        <color rgb="FF000000"/>
        <rFont val="Times New Roman"/>
        <family val="1"/>
        <charset val="238"/>
      </rPr>
      <t xml:space="preserve"> 300 mm</t>
    </r>
  </si>
  <si>
    <t>4.</t>
  </si>
  <si>
    <t>Strojni široki iskop bez obzira na kategoriju tla sa utovarom u kamion. Obračun po m3 u sraslom stanju.</t>
  </si>
  <si>
    <t>5.</t>
  </si>
  <si>
    <t>Strojni iskop temelja bez obzira na kategoriju tla. Stavka obuhvaća iskop temelja različitih presjeka prema uputama nadzornog inženjera te utovar materijala u kamion. Obračun po m3 u sraslom stanju.</t>
  </si>
  <si>
    <t>6.</t>
  </si>
  <si>
    <t>Iskop rova infrastrukture raznih dimenzija poprečnog presjeka bez obzira na kategoriju tla sa deponiranjem iskopa na gradilišnom depou ili utovarom u kamion. Obračun po m3 u sraslom stanju.</t>
  </si>
  <si>
    <t>7.</t>
  </si>
  <si>
    <t>Izrada bankine. Rad obuhvaća nasipavanje, planiranje i zbijanje kamenog nesepariranog materijala koji se dobro ugrađuje u sloju do 10 cm, prosječno širine 50-70 cm. Uvaljana površina bankine mora imati mozaičnu strukturu. Površina bankine mora biti do 1 cm niža od ruba kolnika. U cijenu je uključena doprema materijala, nasipavanje, razastiranje, planiranje i zbijanje odgovarajućim strojevima.Obračun po m2.</t>
  </si>
  <si>
    <t>8.</t>
  </si>
  <si>
    <t>Nabava i doprema i razastiranje kamene rizle granulacije 8 - 16 mm u sloju prema nalogu nadzornog inženjera. Obračun po m3 ugrađenog materijala.</t>
  </si>
  <si>
    <t>9.</t>
  </si>
  <si>
    <t>Nabava , doprema i razastiranje (strojno ili ručno) humusnog materijala bez primjesa grana, korijena i drugih materijala koji nisu pogodni za razvoj vegetacije, u sloju prema nalogu nadzornog inženjera. Materijal je potrebno planirati i zbiti sukladno uputama nadzornog inženjera. Obračun po m3 ugrađenog materijala.</t>
  </si>
  <si>
    <t>mehaničko razastiranje</t>
  </si>
  <si>
    <t>ručno razastiranje</t>
  </si>
  <si>
    <t>10.</t>
  </si>
  <si>
    <t>Nabava, doprema i fino planiranje kamenog miješanog materijala (jalovine) krupnoće zrna do najviše 40 mm na kompletnim potezima potezima nerazvrstanih cesta. U cijenu je uključeno planiranje podloge prije nasipavanja. Obračun po m3 ugrađenog materijala.</t>
  </si>
  <si>
    <t>11.</t>
  </si>
  <si>
    <t>Nabava, doprema i fino planiranje kamenog materijala (tampon) na kompletnim potezima potezima nerazvrstanih cesta. U cijenu je uključeno planiranje podloge prije nasipavanja. Obračun po m3 ugrađenog materijala.</t>
  </si>
  <si>
    <t>granulacije 0 - 63 mm</t>
  </si>
  <si>
    <t>granulacije 0 - 31 mm</t>
  </si>
  <si>
    <t>12.</t>
  </si>
  <si>
    <t>Nabava i doprema lomljenog kamena te izrada nasipa. Komprimiranje slojeva nasipa treba izvršiti tako da se postigne stupanj zbijenosti u odnosu na standardni  Proctov postupak min. Sz.= 95-100%, odnosno modul stišljivosti metodom kružne ploče promjera 30 cm min. Ms.=40 MN/m2. Obračun po m3 ugrađenog kamenog materijala u zbijenom stanju.</t>
  </si>
  <si>
    <t>13.</t>
  </si>
  <si>
    <t>Nabava i doprema pogodnog materijala iz iskopa te izrada nasipa. Komprimiranje slojeva nasipa treba izvršiti tako da se postigne stupanj zbijenosti u odnosu na standardni  Proctov postupak min. Sz.= 95-100%, odnosno modul stišljivosti metodom kružne ploče promjera 30 cm min. Ms.=40 MN/m2. Obračun po m3 ugrađenog  materijala u zbijenom stanju.</t>
  </si>
  <si>
    <t>14.</t>
  </si>
  <si>
    <t>Strojno valjanje nasipanih nerazvrstanih cesta  po izvršenom nasipavanju. Obračun po m2 uvaljane nerazvrstane ceste.</t>
  </si>
  <si>
    <t>15.</t>
  </si>
  <si>
    <t>Iskop oborinskih jaraka dimenzija 60x50 cm radi odvodnje atmosferskih voda sa nerazvrstanih cesta bez obzira na kategoriju terena. U cijenu stavke je uključen utovar materijala u prijevozno sredstvo. Obračun po m'  iskopanog jarka.</t>
  </si>
  <si>
    <t>m</t>
  </si>
  <si>
    <t>16.</t>
  </si>
  <si>
    <t>Prijevoz i odlaganje neupotrebljivog materijala: rad obuhvaća prijevoz iskopanog i neupotrebljivog materijala sa gradilišta do odlagališta, sa formiranjem, uređenjem odlagališta sa svim poslovima potrebnim za njegovu stabilnost i uklapanje u okolinu. Izvođač je dužan da u potpunosti osigura prijevoz, kako na gradilištu, tako i na javnim prometnim površinama. Odlaganje materijala vrši se prema odredbi nadzornog inženjera za stalna odlagališta, a u skladu sa prostorno-ekološkim uvjetima. Potrebno je posvetiti pažnju pravilnoj odvodnji oko deponije i na deponiji kao i ocjeni geotehničkih karakteristika tla na kojem se formiraju veće deponije kako bi se izbjeglo eventualno stvaranje klizišta i ostalih deformacija tla. U jediničnoj cijeni obuhvaćeni su svi troškovi iznalaženja i uređenja deponije (i eventualnog plaćanja korištenja gradske deponije), kao i njeno uklapanje u okolinu, osim troškova eksproprijacije i odšteta koje snosi investitor ali samo u granicama deponije koju je odredio nadzorni inženjer. Obračun se vrši po m3 materijala u sraslom stanju (bez koeficijenta rastresitosti).</t>
  </si>
  <si>
    <t>prijevoz u odlagalište na dužinu do 5000 m</t>
  </si>
  <si>
    <t>prijevoz na odlagalište na dužinu veću od 5000 m</t>
  </si>
  <si>
    <t>17.</t>
  </si>
  <si>
    <t>Rezanje postojećeg asfalta reznom pločom. Obračun po m'.</t>
  </si>
  <si>
    <t>m'</t>
  </si>
  <si>
    <t>18.</t>
  </si>
  <si>
    <t>Plitka sanacija asfaltne površine - ceste.</t>
  </si>
  <si>
    <t>Stavka uključuje piljenje asfalta, vađenje asfalta deb. do 10 cm sa utovarom i odvozom na deponiju,  popravak tamponskog sloja u potrebnoj debljini prema uputi investitora s strojnim  nabijanjem, špricanjem rubova asfalta bitumenskom emulzijom, te asfaltiranje s AC 16 base 50/70 (BNS 16)  i  AC 11surf 50/70 (AB 11E) u dva sloja (5+4 cm). Obračun po m2 stvarno ugrađenog asfalta.</t>
  </si>
  <si>
    <t>popravak tam. materijaloom deb. do 5 cm</t>
  </si>
  <si>
    <t>popravak tam. materijalom deb. od 5 - 20 cm</t>
  </si>
  <si>
    <t>19.</t>
  </si>
  <si>
    <t>Stavka uključuje piljenje asfalta, vađenje asfalta deb. 5 cm sa utovarom i odvozom na deponiju, popravak tamponskog sloja u potrebnoj debljini prema uputi investitora sa strojnim  nabijanjem, špricanjem rubova asfalta bitumenskom emulzijom, te asfaltiranje AC 16 surf 50/70 (BNHS 16) u sloju od 5 cm. Obračun po m2 stvarno ugrađenog asfalta.</t>
  </si>
  <si>
    <t>20.</t>
  </si>
  <si>
    <t>Plitka sanacija asfaltne površine - nogostupa.</t>
  </si>
  <si>
    <t>Stavka uključuje piljenje asfalta, vađenje asfalta u debljini do 4 cm sa utovarom i odvozom na deponiju, popravak tamponskog sloja u debljini od 5 cm sa strojnim nabijanjem, špricanjem rubova asfalta bitumenskom emulzijom, te asfaltiranje asfalt betonom AC 8 surf 50/70 (AB 8) u sloju od 4 cm. Obračun po m2 stvarno ugrađenog asfalta.</t>
  </si>
  <si>
    <t>21.</t>
  </si>
  <si>
    <t>Duboka sanacija asfaltne površine.</t>
  </si>
  <si>
    <t>Stavka uključuje piljenje asfalta, iskop asfalta debljine do 10 cm i materijala debljine 30 cm  sa utovarom i odvozom na deponiju, te izradu novog tamponskog sloja deb. 30 cm sa strojnim nabijanjem, špricanjem rubova asfalta bitumenskom emulzijom, te asfaltiranje s AC 16 base 50/70 (BNS 16)  i AC 11surf 50/70 (AB 11E) u dva sloja (5+4 cm). Obračun po m2 stvarno ugrađenog asfalta.</t>
  </si>
  <si>
    <t>22.</t>
  </si>
  <si>
    <t>Stavka uključuje piljenje asfalta, iskop asfalta debljine 5 cm i materijala debljine 30 cm  sa utovarom i odvozom na deponiju, te izradu novog tamponskog sloja sa potrebnim nabijanjem, špricanjem rubova asfalta bitumenskom emulzijom, te asfaltiranje s AC 16 surf 50/70 (BNHS 16) u sloju od 5 cm.Obračun po m2 stvarno ugrađenog asfalta.</t>
  </si>
  <si>
    <t>23.</t>
  </si>
  <si>
    <r>
      <rPr>
        <b/>
        <i/>
        <sz val="10"/>
        <color rgb="FF000000"/>
        <rFont val="Times New Roman"/>
        <family val="1"/>
        <charset val="238"/>
      </rPr>
      <t>Interventna sanacija udarnih rupa</t>
    </r>
    <r>
      <rPr>
        <i/>
        <sz val="10"/>
        <color rgb="FF000000"/>
        <rFont val="Times New Roman"/>
        <family val="1"/>
        <charset val="238"/>
      </rPr>
      <t xml:space="preserve"> </t>
    </r>
    <r>
      <rPr>
        <b/>
        <i/>
        <sz val="10"/>
        <color rgb="FF000000"/>
        <rFont val="Times New Roman"/>
        <family val="1"/>
        <charset val="238"/>
      </rPr>
      <t>hladnom asfaltnom masom.</t>
    </r>
    <r>
      <rPr>
        <i/>
        <sz val="10"/>
        <color rgb="FF000000"/>
        <rFont val="Times New Roman"/>
        <family val="1"/>
        <charset val="238"/>
      </rPr>
      <t xml:space="preserve"> Stavka obuhvaća čišćenje i isušivanje udarne rupe te nabavu, dopremu, ugradnju i valjanje hladne asfaltne mase. Obračun po kompletu izvršene sanacije. </t>
    </r>
  </si>
  <si>
    <t>24.</t>
  </si>
  <si>
    <r>
      <rPr>
        <b/>
        <i/>
        <sz val="10"/>
        <color rgb="FF000000"/>
        <rFont val="Times New Roman"/>
        <family val="1"/>
        <charset val="238"/>
      </rPr>
      <t>Interventna sanacija udarnih rupa betonom.</t>
    </r>
    <r>
      <rPr>
        <i/>
        <sz val="10"/>
        <color rgb="FF000000"/>
        <rFont val="Times New Roman"/>
        <family val="1"/>
        <charset val="238"/>
      </rPr>
      <t xml:space="preserve"> Stavka obuhvaća čišćenje i isušivanje udarne rupe, ugradnju mehanički zbijenog zrnatog kamenog materijala veličine zrna 0-64 mm ili 0-31mm te nabavu, dopremu, ugradnju betona kalse C20/25. Mjesto sanacije je potrebnoi fizički zaštititi te privremeno označiti prometnim znakovima dok beton ne bude sposoban preuzeti prometna opterećenja. Obračun po kompletu izvršene sanacije. </t>
    </r>
  </si>
  <si>
    <t>25.</t>
  </si>
  <si>
    <r>
      <rPr>
        <b/>
        <i/>
        <sz val="10"/>
        <color rgb="FF000000"/>
        <rFont val="Times New Roman"/>
        <family val="1"/>
        <charset val="238"/>
      </rPr>
      <t>Interventno označavanje opasnih mjesta.</t>
    </r>
    <r>
      <rPr>
        <i/>
        <sz val="10"/>
        <color rgb="FF000000"/>
        <rFont val="Times New Roman"/>
        <family val="1"/>
        <charset val="238"/>
      </rPr>
      <t xml:space="preserve"> Stavkom je obuhvaćeno privremeno osiguranje opasnih mjesta na nerazvrstanim prometnicama (udarne rupe, rušenje zida, odroni)  do konačne sanacije označavanjem primjerenim prometnim znakovima te fizičkim ograđivanjem opasnog mjesta.Obračun po kompletu izvršenog osiguranja lokacije opasnog mjesta.</t>
    </r>
  </si>
  <si>
    <t>26.</t>
  </si>
  <si>
    <t>Radovi u režiji koji se ne mogu normirati:</t>
  </si>
  <si>
    <t xml:space="preserve">NKV radnik </t>
  </si>
  <si>
    <t>h</t>
  </si>
  <si>
    <t>rovokopač - kombinirka</t>
  </si>
  <si>
    <t>rovokopač - kupolaš</t>
  </si>
  <si>
    <t>kamion</t>
  </si>
  <si>
    <t>27.</t>
  </si>
  <si>
    <t>Poravnavanje/premještanje betonskih barijera i vaza. Obračun po komadu.</t>
  </si>
  <si>
    <t>UKUPNO</t>
  </si>
  <si>
    <t>PDV 25%</t>
  </si>
  <si>
    <t>SVEUKUPNO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</si>
</sst>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 [$€-1]"/>
  </numFmts>
  <fonts count="20"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i/>
      <sz val="11"/>
      <color rgb="FF000000"/>
      <name val="Times New Roman"/>
      <family val="1"/>
      <charset val="238"/>
    </font>
    <font>
      <i/>
      <sz val="11"/>
      <color rgb="FFFF0000"/>
      <name val="Times New Roman"/>
      <family val="1"/>
      <charset val="238"/>
    </font>
    <font>
      <i/>
      <sz val="11"/>
      <color rgb="FF000000"/>
      <name val="Times New Roman"/>
      <family val="1"/>
      <charset val="238"/>
    </font>
    <font>
      <i/>
      <sz val="10"/>
      <color rgb="FF000000"/>
      <name val="Times New Roman"/>
      <family val="1"/>
      <charset val="238"/>
    </font>
    <font>
      <sz val="10"/>
      <color theme="1"/>
      <name val="Calibri"/>
      <family val="2"/>
      <charset val="238"/>
      <scheme val="minor"/>
    </font>
    <font>
      <i/>
      <sz val="10"/>
      <color rgb="FF000000"/>
      <name val="Courier New"/>
      <family val="3"/>
      <charset val="238"/>
    </font>
    <font>
      <sz val="10"/>
      <color rgb="FF000000"/>
      <name val="Arial"/>
      <family val="2"/>
      <charset val="238"/>
    </font>
    <font>
      <sz val="10"/>
      <color rgb="FF000000"/>
      <name val="Calibri"/>
      <family val="2"/>
      <charset val="238"/>
    </font>
    <font>
      <sz val="10"/>
      <color rgb="FF000000"/>
      <name val="Courier New"/>
      <family val="3"/>
      <charset val="238"/>
    </font>
    <font>
      <i/>
      <sz val="10"/>
      <color rgb="FF000000"/>
      <name val="Symbol"/>
      <family val="1"/>
      <charset val="2"/>
    </font>
    <font>
      <b/>
      <i/>
      <sz val="9"/>
      <color rgb="FFFF0000"/>
      <name val="Times New Roman"/>
      <family val="1"/>
      <charset val="238"/>
    </font>
    <font>
      <b/>
      <i/>
      <sz val="11"/>
      <color rgb="FFFF0000"/>
      <name val="Times New Roman"/>
      <family val="1"/>
      <charset val="238"/>
    </font>
    <font>
      <sz val="10"/>
      <color theme="1"/>
      <name val="Times New Roman"/>
      <family val="1"/>
      <charset val="238"/>
    </font>
    <font>
      <i/>
      <sz val="10"/>
      <name val="Times New Roman"/>
      <family val="1"/>
      <charset val="238"/>
    </font>
    <font>
      <i/>
      <sz val="10"/>
      <color rgb="FFFF0000"/>
      <name val="Times New Roman"/>
      <family val="1"/>
      <charset val="238"/>
    </font>
    <font>
      <i/>
      <sz val="11"/>
      <name val="Times New Roman"/>
      <family val="1"/>
      <charset val="238"/>
    </font>
    <font>
      <b/>
      <i/>
      <sz val="10"/>
      <color rgb="FF000000"/>
      <name val="Times New Roman"/>
      <family val="1"/>
      <charset val="238"/>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43" fontId="1" fillId="0" borderId="0" applyFont="0" applyFill="0" applyBorder="0" applyAlignment="0" applyProtection="0"/>
  </cellStyleXfs>
  <cellXfs count="61">
    <xf numFmtId="0" fontId="0" fillId="0" borderId="0" xfId="0"/>
    <xf numFmtId="49" fontId="3" fillId="0" borderId="0" xfId="0" applyNumberFormat="1" applyFont="1" applyAlignment="1">
      <alignment horizontal="center" vertical="top" wrapText="1"/>
    </xf>
    <xf numFmtId="0" fontId="4" fillId="0" borderId="0" xfId="0" applyFont="1" applyAlignment="1">
      <alignment horizontal="center"/>
    </xf>
    <xf numFmtId="0" fontId="5" fillId="0" borderId="0" xfId="0" applyFont="1"/>
    <xf numFmtId="49" fontId="6" fillId="0" borderId="0" xfId="0" applyNumberFormat="1" applyFont="1" applyAlignment="1">
      <alignment horizontal="left" vertical="center" wrapText="1"/>
    </xf>
    <xf numFmtId="0" fontId="7" fillId="0" borderId="0" xfId="0" applyFont="1"/>
    <xf numFmtId="0" fontId="6" fillId="0" borderId="0" xfId="0" applyFont="1" applyAlignment="1">
      <alignment horizontal="justify" vertical="center" wrapText="1"/>
    </xf>
    <xf numFmtId="0" fontId="8" fillId="0" borderId="0" xfId="0" applyFont="1" applyAlignment="1">
      <alignment horizontal="justify" wrapText="1"/>
    </xf>
    <xf numFmtId="0" fontId="9" fillId="0" borderId="0" xfId="0" applyFont="1" applyAlignment="1">
      <alignment wrapText="1"/>
    </xf>
    <xf numFmtId="0" fontId="9" fillId="0" borderId="0" xfId="0" applyFont="1" applyAlignment="1">
      <alignment horizontal="center" wrapText="1"/>
    </xf>
    <xf numFmtId="4" fontId="9" fillId="0" borderId="0" xfId="0" applyNumberFormat="1" applyFont="1" applyAlignment="1">
      <alignment vertical="center" wrapText="1"/>
    </xf>
    <xf numFmtId="49"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49" fontId="6" fillId="0" borderId="0" xfId="0" applyNumberFormat="1" applyFont="1" applyAlignment="1">
      <alignment horizontal="center" vertical="top"/>
    </xf>
    <xf numFmtId="0" fontId="11" fillId="0" borderId="0" xfId="0" applyFont="1" applyAlignment="1">
      <alignment horizontal="justify"/>
    </xf>
    <xf numFmtId="4" fontId="6" fillId="0" borderId="0" xfId="0" applyNumberFormat="1" applyFont="1" applyAlignment="1">
      <alignment horizontal="center" textRotation="90" wrapText="1" shrinkToFit="1"/>
    </xf>
    <xf numFmtId="0" fontId="6" fillId="0" borderId="0" xfId="0" applyFont="1" applyAlignment="1">
      <alignment horizontal="center" textRotation="90" wrapText="1" shrinkToFit="1"/>
    </xf>
    <xf numFmtId="4" fontId="6" fillId="0" borderId="0" xfId="0" applyNumberFormat="1" applyFont="1" applyAlignment="1">
      <alignment horizontal="center" vertical="center" textRotation="90" wrapText="1" shrinkToFit="1"/>
    </xf>
    <xf numFmtId="4" fontId="6" fillId="0" borderId="0" xfId="0" applyNumberFormat="1" applyFont="1" applyAlignment="1">
      <alignment horizontal="center" vertical="center"/>
    </xf>
    <xf numFmtId="0" fontId="6" fillId="0" borderId="0" xfId="0" applyFont="1" applyAlignment="1">
      <alignment horizontal="left" vertical="top" wrapText="1"/>
    </xf>
    <xf numFmtId="49" fontId="6" fillId="0" borderId="0" xfId="0" applyNumberFormat="1" applyFont="1" applyAlignment="1">
      <alignment horizontal="right" vertical="top"/>
    </xf>
    <xf numFmtId="0" fontId="6" fillId="0" borderId="0" xfId="0" applyFont="1" applyAlignment="1">
      <alignment horizontal="justify" wrapText="1"/>
    </xf>
    <xf numFmtId="4" fontId="6" fillId="0" borderId="0" xfId="0" applyNumberFormat="1" applyFont="1" applyAlignment="1">
      <alignment horizontal="center"/>
    </xf>
    <xf numFmtId="0" fontId="6" fillId="0" borderId="0" xfId="0" applyFont="1" applyAlignment="1">
      <alignment horizontal="center"/>
    </xf>
    <xf numFmtId="164" fontId="4" fillId="0" borderId="0" xfId="0" applyNumberFormat="1" applyFont="1" applyAlignment="1">
      <alignment horizontal="center" vertical="center"/>
    </xf>
    <xf numFmtId="0" fontId="6" fillId="0" borderId="0" xfId="0" applyFont="1" applyAlignment="1">
      <alignment vertical="top" wrapText="1"/>
    </xf>
    <xf numFmtId="0" fontId="6" fillId="0" borderId="0" xfId="0" applyFont="1"/>
    <xf numFmtId="0" fontId="6" fillId="0" borderId="0" xfId="0" applyFont="1" applyAlignment="1">
      <alignment vertical="top" wrapText="1"/>
    </xf>
    <xf numFmtId="43" fontId="6" fillId="0" borderId="0" xfId="1" applyFont="1" applyAlignment="1">
      <alignment horizontal="center" vertical="center"/>
    </xf>
    <xf numFmtId="0" fontId="2" fillId="0" borderId="0" xfId="0" applyFont="1" applyAlignment="1">
      <alignment horizontal="center"/>
    </xf>
    <xf numFmtId="0" fontId="13" fillId="0" borderId="0" xfId="0" applyFont="1" applyAlignment="1">
      <alignment horizontal="center"/>
    </xf>
    <xf numFmtId="0" fontId="14" fillId="0" borderId="0" xfId="0" applyFont="1"/>
    <xf numFmtId="0" fontId="15" fillId="0" borderId="0" xfId="0" applyFont="1" applyAlignment="1">
      <alignment wrapText="1"/>
    </xf>
    <xf numFmtId="0" fontId="16" fillId="0" borderId="0" xfId="0" applyFont="1" applyAlignment="1">
      <alignment horizontal="center"/>
    </xf>
    <xf numFmtId="0" fontId="17" fillId="0" borderId="0" xfId="0" applyFont="1" applyAlignment="1">
      <alignment horizontal="center"/>
    </xf>
    <xf numFmtId="0" fontId="18" fillId="0" borderId="0" xfId="0" applyFont="1" applyAlignment="1">
      <alignment horizontal="center"/>
    </xf>
    <xf numFmtId="0" fontId="6" fillId="0" borderId="0" xfId="0" applyFont="1" applyAlignment="1">
      <alignment horizontal="center" vertical="top"/>
    </xf>
    <xf numFmtId="0" fontId="6" fillId="0" borderId="0" xfId="0" applyFont="1" applyAlignment="1">
      <alignment horizontal="left" vertical="top" wrapText="1"/>
    </xf>
    <xf numFmtId="0" fontId="6" fillId="0" borderId="0" xfId="0" applyFont="1" applyAlignment="1">
      <alignment horizontal="justify" vertical="top" wrapText="1"/>
    </xf>
    <xf numFmtId="43" fontId="6" fillId="0" borderId="0" xfId="1" applyFont="1" applyFill="1" applyAlignment="1">
      <alignment horizontal="center" vertical="center"/>
    </xf>
    <xf numFmtId="49" fontId="6" fillId="0" borderId="0" xfId="0" applyNumberFormat="1" applyFont="1" applyAlignment="1">
      <alignment horizontal="center" vertical="center"/>
    </xf>
    <xf numFmtId="0" fontId="19" fillId="0" borderId="0" xfId="0" applyFont="1" applyAlignment="1">
      <alignment horizontal="justify" wrapText="1"/>
    </xf>
    <xf numFmtId="4" fontId="19" fillId="0" borderId="0" xfId="0" applyNumberFormat="1" applyFont="1" applyAlignment="1">
      <alignment horizontal="center" vertical="center"/>
    </xf>
    <xf numFmtId="49" fontId="6" fillId="0" borderId="2" xfId="0" applyNumberFormat="1" applyFont="1" applyBorder="1" applyAlignment="1">
      <alignment horizontal="center" vertical="center"/>
    </xf>
    <xf numFmtId="0" fontId="19" fillId="0" borderId="2" xfId="0" applyFont="1" applyBorder="1" applyAlignment="1">
      <alignment horizontal="justify" wrapText="1"/>
    </xf>
    <xf numFmtId="4" fontId="6" fillId="0" borderId="2" xfId="0" applyNumberFormat="1" applyFont="1" applyBorder="1" applyAlignment="1">
      <alignment horizontal="center"/>
    </xf>
    <xf numFmtId="0" fontId="6" fillId="0" borderId="2" xfId="0" applyFont="1" applyBorder="1" applyAlignment="1">
      <alignment horizontal="center"/>
    </xf>
    <xf numFmtId="4" fontId="6" fillId="0" borderId="2" xfId="0" applyNumberFormat="1" applyFont="1" applyBorder="1" applyAlignment="1">
      <alignment horizontal="center" vertical="center"/>
    </xf>
    <xf numFmtId="165" fontId="19" fillId="0" borderId="2" xfId="0" applyNumberFormat="1" applyFont="1" applyBorder="1" applyAlignment="1">
      <alignment horizontal="center" vertical="center"/>
    </xf>
    <xf numFmtId="4" fontId="4" fillId="0" borderId="0" xfId="0" applyNumberFormat="1" applyFont="1" applyAlignment="1">
      <alignment horizontal="center"/>
    </xf>
    <xf numFmtId="165" fontId="19" fillId="0" borderId="0" xfId="0" applyNumberFormat="1" applyFont="1" applyAlignment="1">
      <alignment horizontal="center" vertical="center"/>
    </xf>
    <xf numFmtId="49" fontId="6" fillId="0" borderId="2" xfId="0" applyNumberFormat="1" applyFont="1" applyBorder="1" applyAlignment="1">
      <alignment horizontal="center" vertical="top"/>
    </xf>
    <xf numFmtId="49" fontId="5" fillId="0" borderId="0" xfId="0" applyNumberFormat="1" applyFont="1" applyAlignment="1">
      <alignment horizontal="center" vertical="top"/>
    </xf>
    <xf numFmtId="0" fontId="5" fillId="0" borderId="0" xfId="0" applyFont="1" applyAlignment="1">
      <alignment horizontal="justify" wrapText="1"/>
    </xf>
    <xf numFmtId="4" fontId="5" fillId="0" borderId="0" xfId="0" applyNumberFormat="1" applyFont="1" applyAlignment="1">
      <alignment horizontal="center"/>
    </xf>
    <xf numFmtId="0" fontId="5" fillId="0" borderId="0" xfId="0" applyFont="1" applyAlignment="1">
      <alignment horizontal="center"/>
    </xf>
    <xf numFmtId="4" fontId="5" fillId="0" borderId="0" xfId="0" applyNumberFormat="1" applyFont="1" applyAlignment="1">
      <alignment horizontal="center" vertical="center"/>
    </xf>
    <xf numFmtId="0" fontId="5" fillId="0" borderId="0" xfId="0" applyFont="1" applyAlignment="1">
      <alignment wrapText="1"/>
    </xf>
  </cellXfs>
  <cellStyles count="2">
    <cellStyle name="Normalno" xfId="0" builtinId="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A3BC8-F4F8-45E1-982E-B94707EFCCD5}">
  <dimension ref="A1:H235"/>
  <sheetViews>
    <sheetView tabSelected="1" topLeftCell="A100" workbookViewId="0">
      <selection activeCell="A116" sqref="A116:XFD116"/>
    </sheetView>
  </sheetViews>
  <sheetFormatPr defaultColWidth="11.7109375" defaultRowHeight="15" x14ac:dyDescent="0.25"/>
  <cols>
    <col min="1" max="1" width="3.7109375" style="55" customWidth="1"/>
    <col min="2" max="2" width="39" style="56" customWidth="1"/>
    <col min="3" max="3" width="10" style="57" customWidth="1"/>
    <col min="4" max="4" width="6.28515625" style="58" customWidth="1"/>
    <col min="5" max="5" width="10.5703125" style="59" customWidth="1"/>
    <col min="6" max="6" width="17.7109375" style="59" customWidth="1"/>
    <col min="7" max="7" width="12" style="2" customWidth="1"/>
    <col min="8" max="8" width="23.28515625" style="60" customWidth="1"/>
    <col min="9" max="16384" width="11.7109375" style="3"/>
  </cols>
  <sheetData>
    <row r="1" spans="1:8" ht="37.15" customHeight="1" x14ac:dyDescent="0.25">
      <c r="A1" s="1" t="s">
        <v>0</v>
      </c>
      <c r="B1" s="1"/>
      <c r="C1" s="1"/>
      <c r="D1" s="1"/>
      <c r="E1" s="1"/>
      <c r="F1" s="1"/>
      <c r="H1" s="3"/>
    </row>
    <row r="2" spans="1:8" ht="13.9" customHeight="1" x14ac:dyDescent="0.25">
      <c r="A2" s="4" t="s">
        <v>1</v>
      </c>
      <c r="B2" s="4"/>
      <c r="C2" s="4"/>
      <c r="D2" s="4"/>
      <c r="E2" s="4"/>
      <c r="F2" s="4"/>
      <c r="H2" s="3"/>
    </row>
    <row r="3" spans="1:8" ht="3" customHeight="1" x14ac:dyDescent="0.25">
      <c r="A3" s="5"/>
      <c r="B3" s="5"/>
      <c r="C3" s="5"/>
      <c r="D3" s="5"/>
      <c r="E3" s="5"/>
      <c r="F3" s="5"/>
      <c r="H3" s="3"/>
    </row>
    <row r="4" spans="1:8" ht="48" customHeight="1" x14ac:dyDescent="0.25">
      <c r="A4" s="6" t="s">
        <v>2</v>
      </c>
      <c r="B4" s="6"/>
      <c r="C4" s="6"/>
      <c r="D4" s="6"/>
      <c r="E4" s="6"/>
      <c r="F4" s="6"/>
      <c r="H4" s="3"/>
    </row>
    <row r="5" spans="1:8" ht="9" customHeight="1" x14ac:dyDescent="0.25">
      <c r="A5" s="7"/>
      <c r="B5" s="8"/>
      <c r="C5" s="8"/>
      <c r="D5" s="9"/>
      <c r="E5" s="10"/>
      <c r="F5" s="10"/>
      <c r="H5" s="3"/>
    </row>
    <row r="6" spans="1:8" s="15" customFormat="1" ht="24" customHeight="1" x14ac:dyDescent="0.25">
      <c r="A6" s="11" t="s">
        <v>3</v>
      </c>
      <c r="B6" s="12" t="s">
        <v>4</v>
      </c>
      <c r="C6" s="12" t="s">
        <v>5</v>
      </c>
      <c r="D6" s="13" t="s">
        <v>6</v>
      </c>
      <c r="E6" s="12" t="s">
        <v>7</v>
      </c>
      <c r="F6" s="12" t="s">
        <v>8</v>
      </c>
      <c r="G6" s="14"/>
    </row>
    <row r="7" spans="1:8" ht="14.25" customHeight="1" x14ac:dyDescent="0.25">
      <c r="A7" s="16"/>
      <c r="B7" s="17"/>
      <c r="C7" s="18"/>
      <c r="D7" s="19"/>
      <c r="E7" s="20"/>
      <c r="F7" s="21"/>
      <c r="H7" s="3"/>
    </row>
    <row r="8" spans="1:8" ht="29.25" customHeight="1" x14ac:dyDescent="0.25">
      <c r="A8" s="16" t="s">
        <v>9</v>
      </c>
      <c r="B8" s="22" t="s">
        <v>10</v>
      </c>
      <c r="C8" s="22"/>
      <c r="D8" s="22"/>
      <c r="E8" s="22"/>
      <c r="F8" s="21"/>
      <c r="H8" s="3"/>
    </row>
    <row r="9" spans="1:8" x14ac:dyDescent="0.25">
      <c r="A9" s="23"/>
      <c r="B9" s="24"/>
      <c r="C9" s="25">
        <v>30</v>
      </c>
      <c r="D9" s="26" t="s">
        <v>11</v>
      </c>
      <c r="E9" s="21"/>
      <c r="F9" s="21">
        <f>C9*E9</f>
        <v>0</v>
      </c>
      <c r="H9" s="3"/>
    </row>
    <row r="10" spans="1:8" customFormat="1" x14ac:dyDescent="0.25">
      <c r="A10" s="16"/>
      <c r="B10" s="24"/>
      <c r="C10" s="25"/>
      <c r="D10" s="26"/>
      <c r="E10" s="21"/>
      <c r="F10" s="21"/>
      <c r="G10" s="2"/>
    </row>
    <row r="11" spans="1:8" ht="48" customHeight="1" x14ac:dyDescent="0.25">
      <c r="A11" s="16" t="s">
        <v>12</v>
      </c>
      <c r="B11" s="22" t="s">
        <v>13</v>
      </c>
      <c r="C11" s="22"/>
      <c r="D11" s="22"/>
      <c r="E11" s="22"/>
      <c r="F11" s="21"/>
      <c r="G11" s="27"/>
      <c r="H11" s="3"/>
    </row>
    <row r="12" spans="1:8" x14ac:dyDescent="0.25">
      <c r="A12" s="23" t="s">
        <v>14</v>
      </c>
      <c r="B12" s="24" t="s">
        <v>15</v>
      </c>
      <c r="C12" s="25">
        <v>30</v>
      </c>
      <c r="D12" s="26" t="s">
        <v>16</v>
      </c>
      <c r="E12" s="21"/>
      <c r="F12" s="21">
        <f>C12*E12</f>
        <v>0</v>
      </c>
      <c r="H12" s="3"/>
    </row>
    <row r="13" spans="1:8" x14ac:dyDescent="0.25">
      <c r="A13" s="23" t="s">
        <v>17</v>
      </c>
      <c r="B13" s="24" t="s">
        <v>18</v>
      </c>
      <c r="C13" s="25">
        <v>30</v>
      </c>
      <c r="D13" s="26" t="s">
        <v>11</v>
      </c>
      <c r="E13" s="21"/>
      <c r="F13" s="21">
        <f>C13*E13</f>
        <v>0</v>
      </c>
      <c r="H13" s="3"/>
    </row>
    <row r="14" spans="1:8" x14ac:dyDescent="0.25">
      <c r="A14" s="23" t="s">
        <v>19</v>
      </c>
      <c r="B14" s="24" t="s">
        <v>20</v>
      </c>
      <c r="C14" s="25">
        <v>30</v>
      </c>
      <c r="D14" s="26" t="s">
        <v>11</v>
      </c>
      <c r="E14" s="21"/>
      <c r="F14" s="21">
        <f>C14*E14</f>
        <v>0</v>
      </c>
      <c r="H14" s="3"/>
    </row>
    <row r="15" spans="1:8" x14ac:dyDescent="0.25">
      <c r="A15" s="23" t="s">
        <v>21</v>
      </c>
      <c r="B15" s="24" t="s">
        <v>22</v>
      </c>
      <c r="C15" s="21">
        <v>300</v>
      </c>
      <c r="D15" s="26" t="s">
        <v>23</v>
      </c>
      <c r="E15" s="21"/>
      <c r="F15" s="21">
        <f>C15*E15</f>
        <v>0</v>
      </c>
      <c r="H15" s="3"/>
    </row>
    <row r="16" spans="1:8" customFormat="1" x14ac:dyDescent="0.25">
      <c r="A16" s="16"/>
      <c r="B16" s="24"/>
      <c r="C16" s="25"/>
      <c r="D16" s="26"/>
      <c r="E16" s="21"/>
      <c r="F16" s="21"/>
      <c r="G16" s="2"/>
    </row>
    <row r="17" spans="1:8" ht="64.150000000000006" customHeight="1" x14ac:dyDescent="0.25">
      <c r="A17" s="16" t="s">
        <v>24</v>
      </c>
      <c r="B17" s="28" t="s">
        <v>25</v>
      </c>
      <c r="C17" s="28"/>
      <c r="D17" s="28"/>
      <c r="E17" s="28"/>
      <c r="F17" s="21"/>
      <c r="H17" s="3"/>
    </row>
    <row r="18" spans="1:8" x14ac:dyDescent="0.25">
      <c r="A18" s="23" t="s">
        <v>14</v>
      </c>
      <c r="B18" s="29" t="s">
        <v>26</v>
      </c>
      <c r="C18" s="21">
        <v>300</v>
      </c>
      <c r="D18" s="26" t="s">
        <v>16</v>
      </c>
      <c r="E18" s="21"/>
      <c r="F18" s="21">
        <f>C18*E18</f>
        <v>0</v>
      </c>
      <c r="H18" s="3"/>
    </row>
    <row r="19" spans="1:8" x14ac:dyDescent="0.25">
      <c r="A19" s="23" t="s">
        <v>17</v>
      </c>
      <c r="B19" s="24" t="s">
        <v>27</v>
      </c>
      <c r="C19" s="21">
        <v>6</v>
      </c>
      <c r="D19" s="26" t="s">
        <v>28</v>
      </c>
      <c r="E19" s="21"/>
      <c r="F19" s="21">
        <f>C19*E19</f>
        <v>0</v>
      </c>
      <c r="H19" s="3"/>
    </row>
    <row r="20" spans="1:8" x14ac:dyDescent="0.25">
      <c r="A20" s="23" t="s">
        <v>19</v>
      </c>
      <c r="B20" s="24" t="s">
        <v>29</v>
      </c>
      <c r="C20" s="21">
        <v>6</v>
      </c>
      <c r="D20" s="26" t="s">
        <v>28</v>
      </c>
      <c r="E20" s="21"/>
      <c r="F20" s="21">
        <f>C20*E20</f>
        <v>0</v>
      </c>
      <c r="H20" s="3"/>
    </row>
    <row r="21" spans="1:8" customFormat="1" x14ac:dyDescent="0.25">
      <c r="A21" s="16"/>
      <c r="B21" s="24"/>
      <c r="C21" s="25"/>
      <c r="D21" s="26"/>
      <c r="E21" s="21"/>
      <c r="F21" s="21"/>
      <c r="G21" s="2"/>
    </row>
    <row r="22" spans="1:8" ht="29.25" customHeight="1" x14ac:dyDescent="0.25">
      <c r="A22" s="16" t="s">
        <v>30</v>
      </c>
      <c r="B22" s="28" t="s">
        <v>31</v>
      </c>
      <c r="C22" s="28"/>
      <c r="D22" s="28"/>
      <c r="E22" s="28"/>
      <c r="F22" s="21"/>
      <c r="G22" s="27"/>
      <c r="H22" s="3"/>
    </row>
    <row r="23" spans="1:8" x14ac:dyDescent="0.25">
      <c r="A23" s="23"/>
      <c r="B23" s="24"/>
      <c r="C23" s="21">
        <v>1950</v>
      </c>
      <c r="D23" s="26" t="s">
        <v>11</v>
      </c>
      <c r="E23" s="21"/>
      <c r="F23" s="21">
        <f>C23*E23</f>
        <v>0</v>
      </c>
      <c r="H23" s="3"/>
    </row>
    <row r="24" spans="1:8" customFormat="1" x14ac:dyDescent="0.25">
      <c r="A24" s="16"/>
      <c r="B24" s="24"/>
      <c r="C24" s="25"/>
      <c r="D24" s="26"/>
      <c r="E24" s="21"/>
      <c r="F24" s="21"/>
      <c r="G24" s="2"/>
    </row>
    <row r="25" spans="1:8" ht="42.75" customHeight="1" x14ac:dyDescent="0.25">
      <c r="A25" s="16" t="s">
        <v>32</v>
      </c>
      <c r="B25" s="6" t="s">
        <v>33</v>
      </c>
      <c r="C25" s="6"/>
      <c r="D25" s="6"/>
      <c r="E25" s="6"/>
      <c r="F25" s="21"/>
      <c r="G25" s="27"/>
      <c r="H25" s="3"/>
    </row>
    <row r="26" spans="1:8" x14ac:dyDescent="0.25">
      <c r="A26" s="23"/>
      <c r="B26" s="24"/>
      <c r="C26" s="21">
        <v>30</v>
      </c>
      <c r="D26" s="26" t="s">
        <v>11</v>
      </c>
      <c r="E26" s="21"/>
      <c r="F26" s="21">
        <f>C26*E26</f>
        <v>0</v>
      </c>
      <c r="H26" s="3"/>
    </row>
    <row r="27" spans="1:8" customFormat="1" x14ac:dyDescent="0.25">
      <c r="A27" s="16"/>
      <c r="B27" s="24"/>
      <c r="C27" s="25"/>
      <c r="D27" s="26"/>
      <c r="E27" s="21"/>
      <c r="F27" s="21"/>
      <c r="G27" s="2"/>
    </row>
    <row r="28" spans="1:8" ht="36.6" customHeight="1" x14ac:dyDescent="0.25">
      <c r="A28" s="16" t="s">
        <v>34</v>
      </c>
      <c r="B28" s="28" t="s">
        <v>35</v>
      </c>
      <c r="C28" s="28"/>
      <c r="D28" s="28"/>
      <c r="E28" s="28"/>
      <c r="F28" s="21"/>
      <c r="H28" s="3"/>
    </row>
    <row r="29" spans="1:8" x14ac:dyDescent="0.25">
      <c r="A29" s="16"/>
      <c r="B29" s="30"/>
      <c r="C29" s="25">
        <v>30</v>
      </c>
      <c r="D29" s="25" t="s">
        <v>11</v>
      </c>
      <c r="E29" s="21"/>
      <c r="F29" s="21">
        <f>C29*E29</f>
        <v>0</v>
      </c>
      <c r="H29" s="3"/>
    </row>
    <row r="30" spans="1:8" customFormat="1" x14ac:dyDescent="0.25">
      <c r="A30" s="16"/>
      <c r="B30" s="24"/>
      <c r="C30" s="25"/>
      <c r="D30" s="26"/>
      <c r="E30" s="21"/>
      <c r="F30" s="21"/>
      <c r="G30" s="2"/>
    </row>
    <row r="31" spans="1:8" ht="73.900000000000006" customHeight="1" x14ac:dyDescent="0.25">
      <c r="A31" s="16" t="s">
        <v>36</v>
      </c>
      <c r="B31" s="28" t="s">
        <v>37</v>
      </c>
      <c r="C31" s="28"/>
      <c r="D31" s="28"/>
      <c r="E31" s="28"/>
      <c r="F31" s="21"/>
      <c r="H31" s="3"/>
    </row>
    <row r="32" spans="1:8" x14ac:dyDescent="0.25">
      <c r="A32" s="16"/>
      <c r="B32" s="24"/>
      <c r="C32" s="25">
        <v>300</v>
      </c>
      <c r="D32" s="31" t="s">
        <v>16</v>
      </c>
      <c r="E32" s="21"/>
      <c r="F32" s="21">
        <f>C32*E32</f>
        <v>0</v>
      </c>
      <c r="H32" s="3"/>
    </row>
    <row r="33" spans="1:8" customFormat="1" x14ac:dyDescent="0.25">
      <c r="A33" s="16"/>
      <c r="B33" s="24"/>
      <c r="C33" s="25"/>
      <c r="D33" s="26"/>
      <c r="E33" s="21"/>
      <c r="F33" s="21"/>
      <c r="G33" s="32"/>
    </row>
    <row r="34" spans="1:8" ht="30.75" customHeight="1" x14ac:dyDescent="0.25">
      <c r="A34" s="16" t="s">
        <v>38</v>
      </c>
      <c r="B34" s="22" t="s">
        <v>39</v>
      </c>
      <c r="C34" s="22"/>
      <c r="D34" s="22"/>
      <c r="E34" s="22"/>
      <c r="F34" s="21"/>
      <c r="H34" s="3"/>
    </row>
    <row r="35" spans="1:8" x14ac:dyDescent="0.25">
      <c r="A35" s="16"/>
      <c r="B35" s="24"/>
      <c r="C35" s="21">
        <v>50</v>
      </c>
      <c r="D35" s="26" t="s">
        <v>11</v>
      </c>
      <c r="E35" s="21"/>
      <c r="F35" s="21">
        <f>C35*E35</f>
        <v>0</v>
      </c>
      <c r="H35" s="3"/>
    </row>
    <row r="36" spans="1:8" customFormat="1" x14ac:dyDescent="0.25">
      <c r="A36" s="16"/>
      <c r="B36" s="24"/>
      <c r="C36" s="25"/>
      <c r="D36" s="26"/>
      <c r="E36" s="21"/>
      <c r="F36" s="21"/>
      <c r="G36" s="32"/>
    </row>
    <row r="37" spans="1:8" ht="60.75" customHeight="1" x14ac:dyDescent="0.25">
      <c r="A37" s="16" t="s">
        <v>40</v>
      </c>
      <c r="B37" s="22" t="s">
        <v>41</v>
      </c>
      <c r="C37" s="22"/>
      <c r="D37" s="22"/>
      <c r="E37" s="22"/>
      <c r="F37" s="21"/>
      <c r="H37" s="3"/>
    </row>
    <row r="38" spans="1:8" x14ac:dyDescent="0.25">
      <c r="A38" s="23" t="s">
        <v>14</v>
      </c>
      <c r="B38" s="24" t="s">
        <v>42</v>
      </c>
      <c r="C38" s="21">
        <v>30</v>
      </c>
      <c r="D38" s="26" t="s">
        <v>11</v>
      </c>
      <c r="E38" s="21"/>
      <c r="F38" s="21">
        <f>C38*E38</f>
        <v>0</v>
      </c>
      <c r="H38" s="3"/>
    </row>
    <row r="39" spans="1:8" x14ac:dyDescent="0.25">
      <c r="A39" s="23" t="s">
        <v>17</v>
      </c>
      <c r="B39" s="24" t="s">
        <v>43</v>
      </c>
      <c r="C39" s="21">
        <v>30</v>
      </c>
      <c r="D39" s="26" t="s">
        <v>11</v>
      </c>
      <c r="E39" s="21"/>
      <c r="F39" s="21">
        <f>C39*E39</f>
        <v>0</v>
      </c>
      <c r="H39" s="3"/>
    </row>
    <row r="40" spans="1:8" customFormat="1" x14ac:dyDescent="0.25">
      <c r="A40" s="16"/>
      <c r="B40" s="24"/>
      <c r="C40" s="25"/>
      <c r="D40" s="26"/>
      <c r="E40" s="21"/>
      <c r="F40" s="21"/>
      <c r="G40" s="32"/>
    </row>
    <row r="41" spans="1:8" ht="51" customHeight="1" x14ac:dyDescent="0.25">
      <c r="A41" s="16" t="s">
        <v>44</v>
      </c>
      <c r="B41" s="28" t="s">
        <v>45</v>
      </c>
      <c r="C41" s="28"/>
      <c r="D41" s="28"/>
      <c r="E41" s="28"/>
      <c r="F41" s="21"/>
      <c r="H41" s="3"/>
    </row>
    <row r="42" spans="1:8" x14ac:dyDescent="0.25">
      <c r="A42" s="16"/>
      <c r="B42" s="24"/>
      <c r="C42" s="21">
        <v>150</v>
      </c>
      <c r="D42" s="25" t="s">
        <v>11</v>
      </c>
      <c r="E42" s="21"/>
      <c r="F42" s="21">
        <f>C42*E42</f>
        <v>0</v>
      </c>
      <c r="G42" s="33"/>
      <c r="H42" s="34"/>
    </row>
    <row r="43" spans="1:8" x14ac:dyDescent="0.25">
      <c r="A43" s="16"/>
      <c r="B43" s="24"/>
      <c r="C43" s="25"/>
      <c r="D43" s="31"/>
      <c r="E43" s="21"/>
      <c r="F43" s="21"/>
      <c r="H43" s="3"/>
    </row>
    <row r="44" spans="1:8" ht="41.25" customHeight="1" x14ac:dyDescent="0.25">
      <c r="A44" s="16" t="s">
        <v>46</v>
      </c>
      <c r="B44" s="35" t="s">
        <v>47</v>
      </c>
      <c r="C44" s="35"/>
      <c r="D44" s="35"/>
      <c r="E44" s="35"/>
      <c r="F44" s="21"/>
      <c r="H44" s="3"/>
    </row>
    <row r="45" spans="1:8" x14ac:dyDescent="0.25">
      <c r="A45" s="23" t="s">
        <v>14</v>
      </c>
      <c r="B45" s="24" t="s">
        <v>48</v>
      </c>
      <c r="C45" s="21">
        <v>850</v>
      </c>
      <c r="D45" s="26" t="s">
        <v>11</v>
      </c>
      <c r="E45" s="36"/>
      <c r="F45" s="21">
        <f>C45*E45</f>
        <v>0</v>
      </c>
      <c r="G45" s="37"/>
      <c r="H45" s="3"/>
    </row>
    <row r="46" spans="1:8" x14ac:dyDescent="0.25">
      <c r="A46" s="23" t="s">
        <v>17</v>
      </c>
      <c r="B46" s="24" t="s">
        <v>49</v>
      </c>
      <c r="C46" s="21">
        <v>850</v>
      </c>
      <c r="D46" s="26" t="s">
        <v>11</v>
      </c>
      <c r="E46" s="36"/>
      <c r="F46" s="21">
        <f>C46*E46</f>
        <v>0</v>
      </c>
      <c r="G46" s="37"/>
      <c r="H46" s="3"/>
    </row>
    <row r="47" spans="1:8" x14ac:dyDescent="0.25">
      <c r="A47" s="23"/>
      <c r="B47" s="24"/>
      <c r="C47" s="25"/>
      <c r="D47" s="26"/>
      <c r="E47" s="21"/>
      <c r="F47" s="21"/>
      <c r="G47" s="37"/>
      <c r="H47" s="3"/>
    </row>
    <row r="48" spans="1:8" ht="65.25" customHeight="1" x14ac:dyDescent="0.25">
      <c r="A48" s="16" t="s">
        <v>50</v>
      </c>
      <c r="B48" s="28" t="s">
        <v>51</v>
      </c>
      <c r="C48" s="28"/>
      <c r="D48" s="28"/>
      <c r="E48" s="28"/>
      <c r="F48" s="21"/>
      <c r="H48" s="3"/>
    </row>
    <row r="49" spans="1:8" x14ac:dyDescent="0.25">
      <c r="A49" s="16"/>
      <c r="B49" s="24"/>
      <c r="C49" s="25">
        <v>30</v>
      </c>
      <c r="D49" s="26" t="s">
        <v>11</v>
      </c>
      <c r="E49" s="21"/>
      <c r="F49" s="21">
        <f>C49*E49</f>
        <v>0</v>
      </c>
      <c r="H49" s="3"/>
    </row>
    <row r="50" spans="1:8" x14ac:dyDescent="0.25">
      <c r="A50" s="16"/>
      <c r="B50" s="24"/>
      <c r="C50" s="25"/>
      <c r="D50" s="31"/>
      <c r="E50" s="21"/>
      <c r="F50" s="21"/>
      <c r="H50" s="3"/>
    </row>
    <row r="51" spans="1:8" ht="64.900000000000006" customHeight="1" x14ac:dyDescent="0.25">
      <c r="A51" s="16" t="s">
        <v>52</v>
      </c>
      <c r="B51" s="28" t="s">
        <v>53</v>
      </c>
      <c r="C51" s="28"/>
      <c r="D51" s="28"/>
      <c r="E51" s="28"/>
      <c r="F51" s="21"/>
      <c r="H51" s="3"/>
    </row>
    <row r="52" spans="1:8" x14ac:dyDescent="0.25">
      <c r="A52" s="16"/>
      <c r="B52" s="24"/>
      <c r="C52" s="21">
        <v>15</v>
      </c>
      <c r="D52" s="26" t="s">
        <v>11</v>
      </c>
      <c r="E52" s="21"/>
      <c r="F52" s="21">
        <f>C52*E52</f>
        <v>0</v>
      </c>
      <c r="H52" s="3"/>
    </row>
    <row r="53" spans="1:8" x14ac:dyDescent="0.25">
      <c r="A53" s="16"/>
      <c r="B53" s="24"/>
      <c r="C53" s="25"/>
      <c r="D53" s="31"/>
      <c r="E53" s="21"/>
      <c r="F53" s="21"/>
      <c r="H53" s="3"/>
    </row>
    <row r="54" spans="1:8" ht="28.5" customHeight="1" x14ac:dyDescent="0.25">
      <c r="A54" s="16" t="s">
        <v>54</v>
      </c>
      <c r="B54" s="28" t="s">
        <v>55</v>
      </c>
      <c r="C54" s="28"/>
      <c r="D54" s="28"/>
      <c r="E54" s="28"/>
      <c r="F54" s="21"/>
      <c r="H54" s="3"/>
    </row>
    <row r="55" spans="1:8" x14ac:dyDescent="0.25">
      <c r="A55" s="16"/>
      <c r="B55" s="24"/>
      <c r="C55" s="21">
        <v>3000</v>
      </c>
      <c r="D55" s="31" t="s">
        <v>16</v>
      </c>
      <c r="E55" s="38"/>
      <c r="F55" s="21">
        <f>C55*E55</f>
        <v>0</v>
      </c>
      <c r="H55" s="3"/>
    </row>
    <row r="56" spans="1:8" x14ac:dyDescent="0.25">
      <c r="A56" s="23"/>
      <c r="B56" s="24"/>
      <c r="C56" s="25"/>
      <c r="D56" s="26"/>
      <c r="E56" s="21"/>
      <c r="F56" s="21"/>
      <c r="H56" s="3"/>
    </row>
    <row r="57" spans="1:8" ht="46.5" customHeight="1" x14ac:dyDescent="0.25">
      <c r="A57" s="16" t="s">
        <v>56</v>
      </c>
      <c r="B57" s="28" t="s">
        <v>57</v>
      </c>
      <c r="C57" s="28"/>
      <c r="D57" s="28"/>
      <c r="E57" s="28"/>
      <c r="F57" s="21"/>
      <c r="H57" s="3"/>
    </row>
    <row r="58" spans="1:8" x14ac:dyDescent="0.25">
      <c r="A58" s="16"/>
      <c r="B58" s="24"/>
      <c r="C58" s="25">
        <v>75</v>
      </c>
      <c r="D58" s="31" t="s">
        <v>58</v>
      </c>
      <c r="E58" s="21"/>
      <c r="F58" s="21">
        <f>C58*E58</f>
        <v>0</v>
      </c>
      <c r="H58" s="3"/>
    </row>
    <row r="59" spans="1:8" x14ac:dyDescent="0.25">
      <c r="A59" s="16"/>
      <c r="B59" s="30"/>
      <c r="C59" s="26"/>
      <c r="D59" s="25"/>
      <c r="E59" s="21"/>
      <c r="F59" s="21"/>
      <c r="H59" s="3"/>
    </row>
    <row r="60" spans="1:8" ht="180" customHeight="1" x14ac:dyDescent="0.25">
      <c r="A60" s="16" t="s">
        <v>59</v>
      </c>
      <c r="B60" s="28" t="s">
        <v>60</v>
      </c>
      <c r="C60" s="28"/>
      <c r="D60" s="28"/>
      <c r="E60" s="28"/>
      <c r="F60" s="21"/>
      <c r="H60" s="3"/>
    </row>
    <row r="61" spans="1:8" x14ac:dyDescent="0.25">
      <c r="A61" s="23" t="s">
        <v>14</v>
      </c>
      <c r="B61" s="24" t="s">
        <v>61</v>
      </c>
      <c r="C61" s="21">
        <v>75</v>
      </c>
      <c r="D61" s="26" t="s">
        <v>11</v>
      </c>
      <c r="E61" s="36"/>
      <c r="F61" s="21">
        <f>C61*E61</f>
        <v>0</v>
      </c>
      <c r="G61" s="37"/>
      <c r="H61" s="3"/>
    </row>
    <row r="62" spans="1:8" ht="26.25" x14ac:dyDescent="0.25">
      <c r="A62" s="23" t="s">
        <v>17</v>
      </c>
      <c r="B62" s="24" t="s">
        <v>62</v>
      </c>
      <c r="C62" s="21">
        <v>150</v>
      </c>
      <c r="D62" s="26" t="s">
        <v>11</v>
      </c>
      <c r="E62" s="36"/>
      <c r="F62" s="21">
        <f>C62*E62</f>
        <v>0</v>
      </c>
      <c r="G62" s="37"/>
      <c r="H62" s="3"/>
    </row>
    <row r="63" spans="1:8" x14ac:dyDescent="0.25">
      <c r="A63" s="23"/>
      <c r="B63" s="24"/>
      <c r="C63" s="25"/>
      <c r="D63" s="26"/>
      <c r="E63" s="21"/>
      <c r="F63" s="21"/>
      <c r="H63" s="3"/>
    </row>
    <row r="64" spans="1:8" x14ac:dyDescent="0.25">
      <c r="A64" s="16" t="s">
        <v>63</v>
      </c>
      <c r="B64" s="28" t="s">
        <v>64</v>
      </c>
      <c r="C64" s="28"/>
      <c r="D64" s="28"/>
      <c r="E64" s="28"/>
      <c r="F64" s="21"/>
      <c r="H64" s="3"/>
    </row>
    <row r="65" spans="1:8" x14ac:dyDescent="0.25">
      <c r="A65" s="16"/>
      <c r="B65" s="24"/>
      <c r="C65" s="25">
        <v>45</v>
      </c>
      <c r="D65" s="26" t="s">
        <v>65</v>
      </c>
      <c r="E65" s="21"/>
      <c r="F65" s="21">
        <f>C65*E65</f>
        <v>0</v>
      </c>
      <c r="H65" s="3"/>
    </row>
    <row r="66" spans="1:8" x14ac:dyDescent="0.25">
      <c r="A66" s="16"/>
      <c r="B66" s="24"/>
      <c r="C66" s="25"/>
      <c r="D66" s="31"/>
      <c r="E66" s="21"/>
      <c r="F66" s="21"/>
      <c r="H66" s="3"/>
    </row>
    <row r="67" spans="1:8" x14ac:dyDescent="0.25">
      <c r="A67" s="39" t="s">
        <v>66</v>
      </c>
      <c r="B67" s="40" t="s">
        <v>67</v>
      </c>
      <c r="C67" s="31"/>
      <c r="D67" s="31"/>
      <c r="E67" s="21"/>
      <c r="F67" s="21"/>
      <c r="H67" s="3"/>
    </row>
    <row r="68" spans="1:8" ht="71.25" customHeight="1" x14ac:dyDescent="0.25">
      <c r="A68" s="39"/>
      <c r="B68" s="28" t="s">
        <v>68</v>
      </c>
      <c r="C68" s="28"/>
      <c r="D68" s="28"/>
      <c r="E68" s="28"/>
      <c r="F68" s="21"/>
      <c r="H68" s="3"/>
    </row>
    <row r="69" spans="1:8" x14ac:dyDescent="0.25">
      <c r="A69" s="23" t="s">
        <v>14</v>
      </c>
      <c r="B69" s="41" t="s">
        <v>69</v>
      </c>
      <c r="C69" s="42">
        <v>15</v>
      </c>
      <c r="D69" s="31" t="s">
        <v>16</v>
      </c>
      <c r="E69" s="21"/>
      <c r="F69" s="21">
        <f>C69*E69</f>
        <v>0</v>
      </c>
      <c r="H69" s="3"/>
    </row>
    <row r="70" spans="1:8" x14ac:dyDescent="0.25">
      <c r="A70" s="23" t="s">
        <v>17</v>
      </c>
      <c r="B70" s="41" t="s">
        <v>70</v>
      </c>
      <c r="C70" s="42">
        <v>15</v>
      </c>
      <c r="D70" s="31" t="s">
        <v>16</v>
      </c>
      <c r="E70" s="21"/>
      <c r="F70" s="21">
        <f>C70*E70</f>
        <v>0</v>
      </c>
      <c r="H70" s="3"/>
    </row>
    <row r="71" spans="1:8" x14ac:dyDescent="0.25">
      <c r="A71" s="39"/>
      <c r="B71" s="40"/>
      <c r="C71" s="31"/>
      <c r="D71" s="31"/>
      <c r="E71" s="21"/>
      <c r="F71" s="21"/>
      <c r="H71" s="3"/>
    </row>
    <row r="72" spans="1:8" x14ac:dyDescent="0.25">
      <c r="A72" s="39"/>
      <c r="B72" s="41" t="s">
        <v>67</v>
      </c>
      <c r="C72" s="31"/>
      <c r="D72" s="31"/>
      <c r="E72" s="21"/>
      <c r="F72" s="21"/>
      <c r="H72" s="3"/>
    </row>
    <row r="73" spans="1:8" ht="68.25" customHeight="1" x14ac:dyDescent="0.25">
      <c r="A73" s="39" t="s">
        <v>71</v>
      </c>
      <c r="B73" s="28" t="s">
        <v>72</v>
      </c>
      <c r="C73" s="28"/>
      <c r="D73" s="28"/>
      <c r="E73" s="28"/>
      <c r="F73" s="21"/>
      <c r="H73" s="3"/>
    </row>
    <row r="74" spans="1:8" x14ac:dyDescent="0.25">
      <c r="A74" s="23" t="s">
        <v>14</v>
      </c>
      <c r="B74" s="41" t="s">
        <v>69</v>
      </c>
      <c r="C74" s="42">
        <v>15</v>
      </c>
      <c r="D74" s="31" t="s">
        <v>16</v>
      </c>
      <c r="E74" s="21"/>
      <c r="F74" s="21">
        <f>C74*E74</f>
        <v>0</v>
      </c>
      <c r="H74" s="3"/>
    </row>
    <row r="75" spans="1:8" x14ac:dyDescent="0.25">
      <c r="A75" s="23" t="s">
        <v>17</v>
      </c>
      <c r="B75" s="41" t="s">
        <v>70</v>
      </c>
      <c r="C75" s="42">
        <v>15</v>
      </c>
      <c r="D75" s="31" t="s">
        <v>16</v>
      </c>
      <c r="E75" s="21"/>
      <c r="F75" s="21">
        <f>C75*E75</f>
        <v>0</v>
      </c>
      <c r="H75" s="3"/>
    </row>
    <row r="76" spans="1:8" x14ac:dyDescent="0.25">
      <c r="A76" s="39"/>
      <c r="B76" s="41"/>
      <c r="C76" s="31"/>
      <c r="D76" s="31"/>
      <c r="E76" s="21"/>
      <c r="F76" s="21"/>
      <c r="H76" s="3"/>
    </row>
    <row r="77" spans="1:8" x14ac:dyDescent="0.25">
      <c r="A77" s="39" t="s">
        <v>73</v>
      </c>
      <c r="B77" s="41" t="s">
        <v>74</v>
      </c>
      <c r="C77" s="31"/>
      <c r="D77" s="31"/>
      <c r="E77" s="21"/>
      <c r="F77" s="21"/>
      <c r="H77" s="3"/>
    </row>
    <row r="78" spans="1:8" customFormat="1" ht="61.15" customHeight="1" x14ac:dyDescent="0.25">
      <c r="A78" s="39"/>
      <c r="B78" s="28" t="s">
        <v>75</v>
      </c>
      <c r="C78" s="28"/>
      <c r="D78" s="28"/>
      <c r="E78" s="28"/>
      <c r="F78" s="21"/>
      <c r="G78" s="32"/>
    </row>
    <row r="79" spans="1:8" customFormat="1" x14ac:dyDescent="0.25">
      <c r="A79" s="39"/>
      <c r="B79" s="29"/>
      <c r="C79" s="42">
        <v>15</v>
      </c>
      <c r="D79" s="31" t="s">
        <v>16</v>
      </c>
      <c r="E79" s="21"/>
      <c r="F79" s="21">
        <f>C79*E79</f>
        <v>0</v>
      </c>
      <c r="G79" s="32"/>
    </row>
    <row r="80" spans="1:8" x14ac:dyDescent="0.25">
      <c r="A80" s="39"/>
      <c r="B80" s="29"/>
      <c r="C80" s="31"/>
      <c r="D80" s="31"/>
      <c r="E80" s="21"/>
      <c r="F80" s="21"/>
      <c r="H80" s="3"/>
    </row>
    <row r="81" spans="1:8" x14ac:dyDescent="0.25">
      <c r="A81" s="39" t="s">
        <v>76</v>
      </c>
      <c r="B81" s="41" t="s">
        <v>77</v>
      </c>
      <c r="C81" s="31"/>
      <c r="D81" s="31"/>
      <c r="E81" s="21"/>
      <c r="F81" s="21"/>
      <c r="H81" s="3"/>
    </row>
    <row r="82" spans="1:8" ht="72.599999999999994" customHeight="1" x14ac:dyDescent="0.25">
      <c r="A82" s="39"/>
      <c r="B82" s="28" t="s">
        <v>78</v>
      </c>
      <c r="C82" s="28"/>
      <c r="D82" s="28"/>
      <c r="E82" s="28"/>
      <c r="F82" s="21"/>
      <c r="H82" s="3"/>
    </row>
    <row r="83" spans="1:8" x14ac:dyDescent="0.25">
      <c r="A83" s="39"/>
      <c r="B83" s="40"/>
      <c r="C83" s="42">
        <v>15</v>
      </c>
      <c r="D83" s="31" t="s">
        <v>16</v>
      </c>
      <c r="E83" s="21"/>
      <c r="F83" s="21">
        <f>C83*E83</f>
        <v>0</v>
      </c>
      <c r="H83" s="3"/>
    </row>
    <row r="84" spans="1:8" x14ac:dyDescent="0.25">
      <c r="A84" s="39"/>
      <c r="B84" s="40"/>
      <c r="C84" s="31"/>
      <c r="D84" s="31"/>
      <c r="E84" s="21"/>
      <c r="F84" s="21"/>
      <c r="H84" s="3"/>
    </row>
    <row r="85" spans="1:8" x14ac:dyDescent="0.25">
      <c r="A85" s="39" t="s">
        <v>79</v>
      </c>
      <c r="B85" s="41" t="s">
        <v>77</v>
      </c>
      <c r="C85" s="31"/>
      <c r="D85" s="31"/>
      <c r="E85" s="21"/>
      <c r="F85" s="21"/>
      <c r="H85" s="3"/>
    </row>
    <row r="86" spans="1:8" ht="66" customHeight="1" x14ac:dyDescent="0.25">
      <c r="A86" s="39"/>
      <c r="B86" s="28" t="s">
        <v>80</v>
      </c>
      <c r="C86" s="28"/>
      <c r="D86" s="28"/>
      <c r="E86" s="28"/>
      <c r="F86" s="21"/>
      <c r="H86" s="3"/>
    </row>
    <row r="87" spans="1:8" x14ac:dyDescent="0.25">
      <c r="A87" s="39"/>
      <c r="B87" s="40"/>
      <c r="C87" s="42">
        <v>15</v>
      </c>
      <c r="D87" s="31" t="s">
        <v>16</v>
      </c>
      <c r="E87" s="21"/>
      <c r="F87" s="21">
        <f>C87*E87</f>
        <v>0</v>
      </c>
      <c r="H87" s="3"/>
    </row>
    <row r="88" spans="1:8" x14ac:dyDescent="0.25">
      <c r="A88" s="39"/>
      <c r="B88" s="40"/>
      <c r="C88" s="31"/>
      <c r="D88" s="31"/>
      <c r="E88" s="21"/>
      <c r="F88" s="21"/>
      <c r="H88" s="3"/>
    </row>
    <row r="89" spans="1:8" x14ac:dyDescent="0.25">
      <c r="A89" s="16"/>
      <c r="B89" s="24"/>
      <c r="C89" s="25"/>
      <c r="D89" s="26"/>
      <c r="E89" s="21"/>
      <c r="F89" s="21"/>
      <c r="H89" s="3"/>
    </row>
    <row r="90" spans="1:8" ht="46.5" customHeight="1" x14ac:dyDescent="0.25">
      <c r="A90" s="16" t="s">
        <v>81</v>
      </c>
      <c r="B90" s="28" t="s">
        <v>82</v>
      </c>
      <c r="C90" s="28"/>
      <c r="D90" s="28"/>
      <c r="E90" s="28"/>
      <c r="F90" s="21"/>
      <c r="H90" s="3"/>
    </row>
    <row r="91" spans="1:8" x14ac:dyDescent="0.25">
      <c r="A91" s="16"/>
      <c r="B91" s="24"/>
      <c r="C91" s="25">
        <v>15</v>
      </c>
      <c r="D91" s="31" t="s">
        <v>28</v>
      </c>
      <c r="E91" s="21"/>
      <c r="F91" s="21">
        <f>C91*E91</f>
        <v>0</v>
      </c>
      <c r="H91" s="3"/>
    </row>
    <row r="92" spans="1:8" x14ac:dyDescent="0.25">
      <c r="A92" s="16"/>
      <c r="B92" s="24"/>
      <c r="C92" s="25"/>
      <c r="D92" s="26"/>
      <c r="E92" s="21"/>
      <c r="F92" s="21"/>
      <c r="H92" s="3"/>
    </row>
    <row r="93" spans="1:8" ht="90.75" customHeight="1" x14ac:dyDescent="0.25">
      <c r="A93" s="16" t="s">
        <v>83</v>
      </c>
      <c r="B93" s="28" t="s">
        <v>84</v>
      </c>
      <c r="C93" s="28"/>
      <c r="D93" s="28"/>
      <c r="E93" s="28"/>
      <c r="F93" s="21"/>
      <c r="H93" s="3"/>
    </row>
    <row r="94" spans="1:8" x14ac:dyDescent="0.25">
      <c r="A94" s="16"/>
      <c r="B94" s="24"/>
      <c r="C94" s="25">
        <v>15</v>
      </c>
      <c r="D94" s="31" t="s">
        <v>28</v>
      </c>
      <c r="E94" s="21"/>
      <c r="F94" s="21">
        <f>C94*E94</f>
        <v>0</v>
      </c>
      <c r="H94" s="3"/>
    </row>
    <row r="95" spans="1:8" x14ac:dyDescent="0.25">
      <c r="A95" s="16"/>
      <c r="B95" s="24"/>
      <c r="C95" s="25"/>
      <c r="D95" s="31"/>
      <c r="E95" s="21"/>
      <c r="F95" s="21"/>
      <c r="H95" s="3"/>
    </row>
    <row r="96" spans="1:8" customFormat="1" ht="69" customHeight="1" x14ac:dyDescent="0.25">
      <c r="A96" s="16" t="s">
        <v>85</v>
      </c>
      <c r="B96" s="28" t="s">
        <v>86</v>
      </c>
      <c r="C96" s="28"/>
      <c r="D96" s="28"/>
      <c r="E96" s="28"/>
      <c r="F96" s="21"/>
      <c r="G96" s="2"/>
    </row>
    <row r="97" spans="1:8" customFormat="1" x14ac:dyDescent="0.25">
      <c r="A97" s="16"/>
      <c r="B97" s="24"/>
      <c r="C97" s="25">
        <v>15</v>
      </c>
      <c r="D97" s="31" t="s">
        <v>28</v>
      </c>
      <c r="E97" s="21"/>
      <c r="F97" s="21">
        <f>C97*E97</f>
        <v>0</v>
      </c>
      <c r="G97" s="2"/>
    </row>
    <row r="98" spans="1:8" customFormat="1" x14ac:dyDescent="0.25">
      <c r="A98" s="16"/>
      <c r="B98" s="24"/>
      <c r="C98" s="25"/>
      <c r="D98" s="31"/>
      <c r="E98" s="21"/>
      <c r="F98" s="21"/>
      <c r="G98" s="2"/>
    </row>
    <row r="99" spans="1:8" customFormat="1" x14ac:dyDescent="0.25">
      <c r="A99" s="16" t="s">
        <v>87</v>
      </c>
      <c r="B99" s="6" t="s">
        <v>88</v>
      </c>
      <c r="C99" s="6"/>
      <c r="D99" s="6"/>
      <c r="E99" s="6"/>
      <c r="F99" s="21"/>
      <c r="G99" s="2"/>
    </row>
    <row r="100" spans="1:8" customFormat="1" x14ac:dyDescent="0.25">
      <c r="A100" s="16" t="s">
        <v>14</v>
      </c>
      <c r="B100" s="30" t="s">
        <v>89</v>
      </c>
      <c r="C100" s="25">
        <v>15</v>
      </c>
      <c r="D100" s="25" t="s">
        <v>90</v>
      </c>
      <c r="E100" s="21"/>
      <c r="F100" s="21">
        <f>C100*E100</f>
        <v>0</v>
      </c>
      <c r="G100" s="2"/>
    </row>
    <row r="101" spans="1:8" customFormat="1" x14ac:dyDescent="0.25">
      <c r="A101" s="16" t="s">
        <v>17</v>
      </c>
      <c r="B101" s="30" t="s">
        <v>91</v>
      </c>
      <c r="C101" s="25">
        <v>15</v>
      </c>
      <c r="D101" s="25" t="s">
        <v>90</v>
      </c>
      <c r="E101" s="21"/>
      <c r="F101" s="21">
        <f>C101*E101</f>
        <v>0</v>
      </c>
      <c r="G101" s="2"/>
    </row>
    <row r="102" spans="1:8" customFormat="1" x14ac:dyDescent="0.25">
      <c r="A102" s="16" t="s">
        <v>19</v>
      </c>
      <c r="B102" s="30" t="s">
        <v>92</v>
      </c>
      <c r="C102" s="25">
        <v>15</v>
      </c>
      <c r="D102" s="25" t="s">
        <v>90</v>
      </c>
      <c r="E102" s="21"/>
      <c r="F102" s="21">
        <f>C102*E102</f>
        <v>0</v>
      </c>
      <c r="G102" s="2"/>
    </row>
    <row r="103" spans="1:8" customFormat="1" x14ac:dyDescent="0.25">
      <c r="A103" s="16" t="s">
        <v>21</v>
      </c>
      <c r="B103" s="30" t="s">
        <v>93</v>
      </c>
      <c r="C103" s="25">
        <v>15</v>
      </c>
      <c r="D103" s="25" t="s">
        <v>90</v>
      </c>
      <c r="E103" s="21"/>
      <c r="F103" s="21">
        <f>C103*E103</f>
        <v>0</v>
      </c>
      <c r="G103" s="2"/>
    </row>
    <row r="104" spans="1:8" customFormat="1" x14ac:dyDescent="0.25">
      <c r="A104" s="16"/>
      <c r="B104" s="30"/>
      <c r="C104" s="25"/>
      <c r="D104" s="25"/>
      <c r="E104" s="21"/>
      <c r="F104" s="21"/>
      <c r="G104" s="2"/>
    </row>
    <row r="105" spans="1:8" customFormat="1" ht="25.5" x14ac:dyDescent="0.25">
      <c r="A105" s="16" t="s">
        <v>94</v>
      </c>
      <c r="B105" s="30" t="s">
        <v>95</v>
      </c>
      <c r="C105" s="25"/>
      <c r="D105" s="25"/>
      <c r="E105" s="21"/>
      <c r="F105" s="21"/>
      <c r="G105" s="2"/>
    </row>
    <row r="106" spans="1:8" customFormat="1" x14ac:dyDescent="0.25">
      <c r="A106" s="16"/>
      <c r="B106" s="30"/>
      <c r="C106" s="25">
        <v>15</v>
      </c>
      <c r="D106" s="26" t="s">
        <v>28</v>
      </c>
      <c r="E106" s="21"/>
      <c r="F106" s="21">
        <f>C106*E106</f>
        <v>0</v>
      </c>
      <c r="G106" s="2"/>
    </row>
    <row r="107" spans="1:8" customFormat="1" x14ac:dyDescent="0.25">
      <c r="A107" s="16"/>
      <c r="B107" s="30"/>
      <c r="C107" s="25"/>
      <c r="D107" s="25"/>
      <c r="E107" s="21"/>
      <c r="F107" s="21"/>
      <c r="G107" s="2"/>
    </row>
    <row r="108" spans="1:8" ht="13.5" customHeight="1" x14ac:dyDescent="0.25">
      <c r="A108" s="43"/>
      <c r="B108" s="44"/>
      <c r="C108" s="25"/>
      <c r="D108" s="26"/>
      <c r="E108" s="21"/>
      <c r="F108" s="45"/>
      <c r="H108" s="3"/>
    </row>
    <row r="109" spans="1:8" ht="16.5" customHeight="1" x14ac:dyDescent="0.25">
      <c r="A109" s="46"/>
      <c r="B109" s="47" t="s">
        <v>96</v>
      </c>
      <c r="C109" s="48"/>
      <c r="D109" s="49"/>
      <c r="E109" s="50"/>
      <c r="F109" s="51">
        <f>SUM(F9:F106)</f>
        <v>0</v>
      </c>
      <c r="G109" s="52"/>
      <c r="H109" s="3"/>
    </row>
    <row r="110" spans="1:8" ht="15" customHeight="1" x14ac:dyDescent="0.25">
      <c r="A110" s="16"/>
      <c r="B110" s="44"/>
      <c r="C110" s="25"/>
      <c r="D110" s="26"/>
      <c r="E110" s="21"/>
      <c r="F110" s="53"/>
      <c r="H110" s="3"/>
    </row>
    <row r="111" spans="1:8" x14ac:dyDescent="0.25">
      <c r="A111" s="16"/>
      <c r="B111" s="44" t="s">
        <v>97</v>
      </c>
      <c r="C111" s="25"/>
      <c r="D111" s="26"/>
      <c r="E111" s="21"/>
      <c r="F111" s="53">
        <f>F109*0.25</f>
        <v>0</v>
      </c>
      <c r="H111" s="3"/>
    </row>
    <row r="112" spans="1:8" x14ac:dyDescent="0.25">
      <c r="A112" s="16"/>
      <c r="B112" s="44"/>
      <c r="C112" s="25"/>
      <c r="D112" s="26"/>
      <c r="E112" s="21"/>
      <c r="F112" s="53"/>
      <c r="H112" s="3"/>
    </row>
    <row r="113" spans="1:8" x14ac:dyDescent="0.25">
      <c r="A113" s="54"/>
      <c r="B113" s="47" t="s">
        <v>98</v>
      </c>
      <c r="C113" s="48"/>
      <c r="D113" s="49"/>
      <c r="E113" s="50"/>
      <c r="F113" s="51">
        <f>F111+F109</f>
        <v>0</v>
      </c>
      <c r="H113" s="3"/>
    </row>
    <row r="114" spans="1:8" x14ac:dyDescent="0.25">
      <c r="A114" s="16"/>
      <c r="B114" s="24"/>
      <c r="C114" s="25"/>
      <c r="D114" s="26"/>
      <c r="E114" s="21"/>
      <c r="F114" s="21"/>
      <c r="H114" s="3"/>
    </row>
    <row r="115" spans="1:8" ht="24" customHeight="1" x14ac:dyDescent="0.25">
      <c r="A115" s="16"/>
      <c r="B115" s="24"/>
      <c r="C115" s="25"/>
      <c r="D115" s="26"/>
      <c r="E115" s="21"/>
      <c r="F115" s="21"/>
      <c r="H115" s="3"/>
    </row>
    <row r="116" spans="1:8" customFormat="1" ht="34.5" customHeight="1" x14ac:dyDescent="0.25">
      <c r="A116" s="5"/>
      <c r="B116" s="5"/>
      <c r="C116" s="5"/>
      <c r="D116" s="5"/>
      <c r="E116" s="5"/>
      <c r="F116" s="5"/>
      <c r="G116" s="32"/>
    </row>
    <row r="117" spans="1:8" x14ac:dyDescent="0.25">
      <c r="C117" s="3"/>
      <c r="D117" s="3"/>
      <c r="E117" s="3"/>
      <c r="F117" s="3"/>
      <c r="H117" s="3"/>
    </row>
    <row r="118" spans="1:8" x14ac:dyDescent="0.25">
      <c r="C118" s="3"/>
      <c r="D118" s="3"/>
      <c r="E118" s="3"/>
      <c r="F118" s="3"/>
      <c r="H118" s="3"/>
    </row>
    <row r="119" spans="1:8" x14ac:dyDescent="0.25">
      <c r="C119" s="3"/>
      <c r="D119" s="3"/>
      <c r="E119" s="3"/>
      <c r="F119" s="3"/>
      <c r="H119" s="3"/>
    </row>
    <row r="120" spans="1:8" x14ac:dyDescent="0.25">
      <c r="C120" s="3"/>
      <c r="D120" s="3"/>
      <c r="E120" s="3"/>
      <c r="F120" s="3"/>
      <c r="H120" s="3"/>
    </row>
    <row r="121" spans="1:8" x14ac:dyDescent="0.25">
      <c r="C121" s="3"/>
      <c r="D121" s="3"/>
      <c r="E121" s="3"/>
      <c r="F121" s="3"/>
      <c r="H121" s="3"/>
    </row>
    <row r="122" spans="1:8" x14ac:dyDescent="0.25">
      <c r="C122" s="3"/>
      <c r="D122" s="3"/>
      <c r="E122" s="3"/>
      <c r="F122" s="3"/>
      <c r="H122" s="3"/>
    </row>
    <row r="123" spans="1:8" x14ac:dyDescent="0.25">
      <c r="C123" s="3"/>
      <c r="D123" s="3"/>
      <c r="E123" s="3"/>
      <c r="F123" s="3"/>
      <c r="H123" s="3"/>
    </row>
    <row r="124" spans="1:8" x14ac:dyDescent="0.25">
      <c r="C124" s="3"/>
      <c r="D124" s="3"/>
      <c r="E124" s="3"/>
      <c r="F124" s="3"/>
      <c r="H124" s="3"/>
    </row>
    <row r="125" spans="1:8" x14ac:dyDescent="0.25">
      <c r="C125" s="3"/>
      <c r="D125" s="3"/>
      <c r="E125" s="3"/>
      <c r="F125" s="3"/>
      <c r="H125" s="3"/>
    </row>
    <row r="126" spans="1:8" x14ac:dyDescent="0.25">
      <c r="C126" s="3"/>
      <c r="D126" s="3"/>
      <c r="E126" s="3"/>
      <c r="F126" s="3"/>
      <c r="H126" s="3"/>
    </row>
    <row r="127" spans="1:8" x14ac:dyDescent="0.25">
      <c r="C127" s="3"/>
      <c r="D127" s="3"/>
      <c r="E127" s="3"/>
      <c r="F127" s="3"/>
      <c r="H127" s="3"/>
    </row>
    <row r="128" spans="1:8" x14ac:dyDescent="0.25">
      <c r="C128" s="3"/>
      <c r="D128" s="3"/>
      <c r="E128" s="3"/>
      <c r="F128" s="3"/>
      <c r="H128" s="3"/>
    </row>
    <row r="129" spans="3:8" x14ac:dyDescent="0.25">
      <c r="C129" s="3"/>
      <c r="D129" s="3"/>
      <c r="E129" s="3"/>
      <c r="F129" s="3"/>
      <c r="H129" s="3"/>
    </row>
    <row r="130" spans="3:8" x14ac:dyDescent="0.25">
      <c r="C130" s="3"/>
      <c r="D130" s="3"/>
      <c r="E130" s="3"/>
      <c r="F130" s="3"/>
      <c r="H130" s="3"/>
    </row>
    <row r="131" spans="3:8" x14ac:dyDescent="0.25">
      <c r="C131" s="3"/>
      <c r="D131" s="3"/>
      <c r="E131" s="3"/>
      <c r="F131" s="3"/>
      <c r="H131" s="3"/>
    </row>
    <row r="132" spans="3:8" x14ac:dyDescent="0.25">
      <c r="C132" s="3"/>
      <c r="D132" s="3"/>
      <c r="E132" s="3"/>
      <c r="F132" s="3"/>
      <c r="H132" s="3"/>
    </row>
    <row r="133" spans="3:8" x14ac:dyDescent="0.25">
      <c r="C133" s="3"/>
      <c r="D133" s="3"/>
      <c r="E133" s="3"/>
      <c r="F133" s="3"/>
      <c r="H133" s="3"/>
    </row>
    <row r="134" spans="3:8" x14ac:dyDescent="0.25">
      <c r="C134" s="3"/>
      <c r="D134" s="3"/>
      <c r="E134" s="3"/>
      <c r="F134" s="3"/>
      <c r="H134" s="3"/>
    </row>
    <row r="135" spans="3:8" x14ac:dyDescent="0.25">
      <c r="C135" s="3"/>
      <c r="D135" s="3"/>
      <c r="E135" s="3"/>
      <c r="F135" s="3"/>
      <c r="H135" s="3"/>
    </row>
    <row r="136" spans="3:8" x14ac:dyDescent="0.25">
      <c r="C136" s="3"/>
      <c r="D136" s="3"/>
      <c r="E136" s="3"/>
      <c r="F136" s="3"/>
      <c r="H136" s="3"/>
    </row>
    <row r="137" spans="3:8" x14ac:dyDescent="0.25">
      <c r="C137" s="3"/>
      <c r="D137" s="3"/>
      <c r="E137" s="3"/>
      <c r="F137" s="3"/>
      <c r="H137" s="3"/>
    </row>
    <row r="138" spans="3:8" x14ac:dyDescent="0.25">
      <c r="C138" s="3"/>
      <c r="D138" s="3"/>
      <c r="E138" s="3"/>
      <c r="F138" s="3"/>
      <c r="H138" s="3"/>
    </row>
    <row r="139" spans="3:8" x14ac:dyDescent="0.25">
      <c r="C139" s="3"/>
      <c r="D139" s="3"/>
      <c r="E139" s="3"/>
      <c r="F139" s="3"/>
      <c r="H139" s="3"/>
    </row>
    <row r="140" spans="3:8" x14ac:dyDescent="0.25">
      <c r="C140" s="3"/>
      <c r="D140" s="3"/>
      <c r="E140" s="3"/>
      <c r="F140" s="3"/>
      <c r="H140" s="3"/>
    </row>
    <row r="141" spans="3:8" x14ac:dyDescent="0.25">
      <c r="C141" s="3"/>
      <c r="D141" s="3"/>
      <c r="E141" s="3"/>
      <c r="F141" s="3"/>
      <c r="H141" s="3"/>
    </row>
    <row r="142" spans="3:8" x14ac:dyDescent="0.25">
      <c r="C142" s="3"/>
      <c r="D142" s="3"/>
      <c r="E142" s="3"/>
      <c r="F142" s="3"/>
      <c r="H142" s="3"/>
    </row>
    <row r="143" spans="3:8" x14ac:dyDescent="0.25">
      <c r="C143" s="3"/>
      <c r="D143" s="3"/>
      <c r="E143" s="3"/>
      <c r="F143" s="3"/>
      <c r="H143" s="3"/>
    </row>
    <row r="144" spans="3:8" x14ac:dyDescent="0.25">
      <c r="C144" s="3"/>
      <c r="D144" s="3"/>
      <c r="E144" s="3"/>
      <c r="F144" s="3"/>
      <c r="H144" s="3"/>
    </row>
    <row r="145" spans="3:8" x14ac:dyDescent="0.25">
      <c r="C145" s="3"/>
      <c r="D145" s="3"/>
      <c r="E145" s="3"/>
      <c r="F145" s="3"/>
      <c r="H145" s="3"/>
    </row>
    <row r="146" spans="3:8" x14ac:dyDescent="0.25">
      <c r="C146" s="3"/>
      <c r="D146" s="3"/>
      <c r="E146" s="3"/>
      <c r="F146" s="3"/>
      <c r="H146" s="3"/>
    </row>
    <row r="147" spans="3:8" x14ac:dyDescent="0.25">
      <c r="C147" s="3"/>
      <c r="D147" s="3"/>
      <c r="E147" s="3"/>
      <c r="F147" s="3"/>
      <c r="H147" s="3"/>
    </row>
    <row r="148" spans="3:8" x14ac:dyDescent="0.25">
      <c r="C148" s="3"/>
      <c r="D148" s="3"/>
      <c r="E148" s="3"/>
      <c r="F148" s="3"/>
      <c r="H148" s="3"/>
    </row>
    <row r="149" spans="3:8" x14ac:dyDescent="0.25">
      <c r="C149" s="3"/>
      <c r="D149" s="3"/>
      <c r="E149" s="3"/>
      <c r="F149" s="3"/>
      <c r="H149" s="3"/>
    </row>
    <row r="150" spans="3:8" x14ac:dyDescent="0.25">
      <c r="C150" s="3"/>
      <c r="D150" s="3"/>
      <c r="E150" s="3"/>
      <c r="F150" s="3"/>
      <c r="H150" s="3"/>
    </row>
    <row r="151" spans="3:8" x14ac:dyDescent="0.25">
      <c r="C151" s="3"/>
      <c r="D151" s="3"/>
      <c r="E151" s="3"/>
      <c r="F151" s="3"/>
      <c r="H151" s="3"/>
    </row>
    <row r="152" spans="3:8" x14ac:dyDescent="0.25">
      <c r="C152" s="3"/>
      <c r="D152" s="3"/>
      <c r="E152" s="3"/>
      <c r="F152" s="3"/>
      <c r="H152" s="3"/>
    </row>
    <row r="153" spans="3:8" x14ac:dyDescent="0.25">
      <c r="C153" s="3"/>
      <c r="D153" s="3"/>
      <c r="E153" s="3"/>
      <c r="F153" s="3"/>
      <c r="H153" s="3"/>
    </row>
    <row r="154" spans="3:8" x14ac:dyDescent="0.25">
      <c r="C154" s="3"/>
      <c r="D154" s="3"/>
      <c r="E154" s="3"/>
      <c r="F154" s="3"/>
      <c r="H154" s="3"/>
    </row>
    <row r="155" spans="3:8" x14ac:dyDescent="0.25">
      <c r="C155" s="3"/>
      <c r="D155" s="3"/>
      <c r="E155" s="3"/>
      <c r="F155" s="3"/>
      <c r="H155" s="3"/>
    </row>
    <row r="156" spans="3:8" x14ac:dyDescent="0.25">
      <c r="C156" s="3"/>
      <c r="D156" s="3"/>
      <c r="E156" s="3"/>
      <c r="F156" s="3"/>
      <c r="H156" s="3"/>
    </row>
    <row r="157" spans="3:8" x14ac:dyDescent="0.25">
      <c r="C157" s="3"/>
      <c r="D157" s="3"/>
      <c r="E157" s="3"/>
      <c r="F157" s="3"/>
      <c r="H157" s="3"/>
    </row>
    <row r="158" spans="3:8" x14ac:dyDescent="0.25">
      <c r="C158" s="3"/>
      <c r="D158" s="3"/>
      <c r="E158" s="3"/>
      <c r="F158" s="3"/>
      <c r="H158" s="3"/>
    </row>
    <row r="159" spans="3:8" x14ac:dyDescent="0.25">
      <c r="C159" s="3"/>
      <c r="D159" s="3"/>
      <c r="E159" s="3"/>
      <c r="F159" s="3"/>
      <c r="H159" s="3"/>
    </row>
    <row r="160" spans="3:8" x14ac:dyDescent="0.25">
      <c r="C160" s="3"/>
      <c r="D160" s="3"/>
      <c r="E160" s="3"/>
      <c r="F160" s="3"/>
      <c r="H160" s="3"/>
    </row>
    <row r="161" spans="3:8" x14ac:dyDescent="0.25">
      <c r="C161" s="3"/>
      <c r="D161" s="3"/>
      <c r="E161" s="3"/>
      <c r="F161" s="3"/>
      <c r="H161" s="3"/>
    </row>
    <row r="162" spans="3:8" x14ac:dyDescent="0.25">
      <c r="C162" s="3"/>
      <c r="D162" s="3"/>
      <c r="E162" s="3"/>
      <c r="F162" s="3"/>
      <c r="H162" s="3"/>
    </row>
    <row r="163" spans="3:8" x14ac:dyDescent="0.25">
      <c r="C163" s="3"/>
      <c r="D163" s="3"/>
      <c r="E163" s="3"/>
      <c r="F163" s="3"/>
      <c r="H163" s="3"/>
    </row>
    <row r="164" spans="3:8" x14ac:dyDescent="0.25">
      <c r="C164" s="3"/>
      <c r="D164" s="3"/>
      <c r="E164" s="3"/>
      <c r="F164" s="3"/>
      <c r="H164" s="3"/>
    </row>
    <row r="165" spans="3:8" x14ac:dyDescent="0.25">
      <c r="C165" s="3"/>
      <c r="D165" s="3"/>
      <c r="E165" s="3"/>
      <c r="F165" s="3"/>
      <c r="H165" s="3"/>
    </row>
    <row r="166" spans="3:8" x14ac:dyDescent="0.25">
      <c r="C166" s="3"/>
      <c r="D166" s="3"/>
      <c r="E166" s="3"/>
      <c r="F166" s="3"/>
      <c r="H166" s="3"/>
    </row>
    <row r="167" spans="3:8" x14ac:dyDescent="0.25">
      <c r="C167" s="3"/>
      <c r="D167" s="3"/>
      <c r="E167" s="3"/>
      <c r="F167" s="3"/>
      <c r="H167" s="3"/>
    </row>
    <row r="168" spans="3:8" x14ac:dyDescent="0.25">
      <c r="C168" s="3"/>
      <c r="D168" s="3"/>
      <c r="E168" s="3"/>
      <c r="F168" s="3"/>
      <c r="H168" s="3"/>
    </row>
    <row r="169" spans="3:8" x14ac:dyDescent="0.25">
      <c r="C169" s="3"/>
      <c r="D169" s="3"/>
      <c r="E169" s="3"/>
      <c r="F169" s="3"/>
      <c r="H169" s="3"/>
    </row>
    <row r="170" spans="3:8" x14ac:dyDescent="0.25">
      <c r="C170" s="3"/>
      <c r="D170" s="3"/>
      <c r="E170" s="3"/>
      <c r="F170" s="3"/>
      <c r="H170" s="3"/>
    </row>
    <row r="171" spans="3:8" x14ac:dyDescent="0.25">
      <c r="C171" s="3"/>
      <c r="D171" s="3"/>
      <c r="E171" s="3"/>
      <c r="F171" s="3"/>
      <c r="H171" s="3"/>
    </row>
    <row r="172" spans="3:8" x14ac:dyDescent="0.25">
      <c r="C172" s="3"/>
      <c r="D172" s="3"/>
      <c r="E172" s="3"/>
      <c r="F172" s="3"/>
      <c r="H172" s="3"/>
    </row>
    <row r="173" spans="3:8" x14ac:dyDescent="0.25">
      <c r="C173" s="3"/>
      <c r="D173" s="3"/>
      <c r="E173" s="3"/>
      <c r="F173" s="3"/>
      <c r="H173" s="3"/>
    </row>
    <row r="174" spans="3:8" x14ac:dyDescent="0.25">
      <c r="C174" s="3"/>
      <c r="D174" s="3"/>
      <c r="E174" s="3"/>
      <c r="F174" s="3"/>
      <c r="H174" s="3"/>
    </row>
    <row r="175" spans="3:8" x14ac:dyDescent="0.25">
      <c r="C175" s="3"/>
      <c r="D175" s="3"/>
      <c r="E175" s="3"/>
      <c r="F175" s="3"/>
      <c r="H175" s="3"/>
    </row>
    <row r="176" spans="3:8" x14ac:dyDescent="0.25">
      <c r="C176" s="3"/>
      <c r="D176" s="3"/>
      <c r="E176" s="3"/>
      <c r="F176" s="3"/>
      <c r="H176" s="3"/>
    </row>
    <row r="177" spans="3:8" x14ac:dyDescent="0.25">
      <c r="C177" s="3"/>
      <c r="D177" s="3"/>
      <c r="E177" s="3"/>
      <c r="F177" s="3"/>
      <c r="H177" s="3"/>
    </row>
    <row r="178" spans="3:8" x14ac:dyDescent="0.25">
      <c r="C178" s="3"/>
      <c r="D178" s="3"/>
      <c r="E178" s="3"/>
      <c r="F178" s="3"/>
      <c r="H178" s="3"/>
    </row>
    <row r="179" spans="3:8" x14ac:dyDescent="0.25">
      <c r="C179" s="3"/>
      <c r="D179" s="3"/>
      <c r="E179" s="3"/>
      <c r="F179" s="3"/>
      <c r="H179" s="3"/>
    </row>
    <row r="180" spans="3:8" x14ac:dyDescent="0.25">
      <c r="C180" s="3"/>
      <c r="D180" s="3"/>
      <c r="E180" s="3"/>
      <c r="F180" s="3"/>
      <c r="H180" s="3"/>
    </row>
    <row r="181" spans="3:8" x14ac:dyDescent="0.25">
      <c r="C181" s="3"/>
      <c r="D181" s="3"/>
      <c r="E181" s="3"/>
      <c r="F181" s="3"/>
      <c r="H181" s="3"/>
    </row>
    <row r="182" spans="3:8" x14ac:dyDescent="0.25">
      <c r="C182" s="3"/>
      <c r="D182" s="3"/>
      <c r="E182" s="3"/>
      <c r="F182" s="3"/>
      <c r="H182" s="3"/>
    </row>
    <row r="183" spans="3:8" x14ac:dyDescent="0.25">
      <c r="C183" s="3"/>
      <c r="D183" s="3"/>
      <c r="E183" s="3"/>
      <c r="F183" s="3"/>
      <c r="H183" s="3"/>
    </row>
    <row r="184" spans="3:8" x14ac:dyDescent="0.25">
      <c r="C184" s="3"/>
      <c r="D184" s="3"/>
      <c r="E184" s="3"/>
      <c r="F184" s="3"/>
      <c r="H184" s="3"/>
    </row>
    <row r="185" spans="3:8" x14ac:dyDescent="0.25">
      <c r="C185" s="3"/>
      <c r="D185" s="3"/>
      <c r="E185" s="3"/>
      <c r="F185" s="3"/>
      <c r="H185" s="3"/>
    </row>
    <row r="186" spans="3:8" x14ac:dyDescent="0.25">
      <c r="C186" s="3"/>
      <c r="D186" s="3"/>
      <c r="E186" s="3"/>
      <c r="F186" s="3"/>
      <c r="H186" s="3"/>
    </row>
    <row r="187" spans="3:8" x14ac:dyDescent="0.25">
      <c r="C187" s="3"/>
      <c r="D187" s="3"/>
      <c r="E187" s="3"/>
      <c r="F187" s="3"/>
      <c r="H187" s="3"/>
    </row>
    <row r="188" spans="3:8" x14ac:dyDescent="0.25">
      <c r="C188" s="3"/>
      <c r="D188" s="3"/>
      <c r="E188" s="3"/>
      <c r="F188" s="3"/>
      <c r="H188" s="3"/>
    </row>
    <row r="189" spans="3:8" x14ac:dyDescent="0.25">
      <c r="C189" s="3"/>
      <c r="D189" s="3"/>
      <c r="E189" s="3"/>
      <c r="F189" s="3"/>
      <c r="H189" s="3"/>
    </row>
    <row r="190" spans="3:8" x14ac:dyDescent="0.25">
      <c r="C190" s="3"/>
      <c r="D190" s="3"/>
      <c r="E190" s="3"/>
      <c r="F190" s="3"/>
      <c r="H190" s="3"/>
    </row>
    <row r="191" spans="3:8" x14ac:dyDescent="0.25">
      <c r="C191" s="3"/>
      <c r="D191" s="3"/>
      <c r="E191" s="3"/>
      <c r="F191" s="3"/>
      <c r="H191" s="3"/>
    </row>
    <row r="192" spans="3:8" x14ac:dyDescent="0.25">
      <c r="C192" s="3"/>
      <c r="D192" s="3"/>
      <c r="E192" s="3"/>
      <c r="F192" s="3"/>
      <c r="H192" s="3"/>
    </row>
    <row r="193" spans="3:8" x14ac:dyDescent="0.25">
      <c r="C193" s="3"/>
      <c r="D193" s="3"/>
      <c r="E193" s="3"/>
      <c r="F193" s="3"/>
      <c r="H193" s="3"/>
    </row>
    <row r="194" spans="3:8" x14ac:dyDescent="0.25">
      <c r="C194" s="3"/>
      <c r="D194" s="3"/>
      <c r="E194" s="3"/>
      <c r="F194" s="3"/>
      <c r="H194" s="3"/>
    </row>
    <row r="195" spans="3:8" x14ac:dyDescent="0.25">
      <c r="C195" s="3"/>
      <c r="D195" s="3"/>
      <c r="E195" s="3"/>
      <c r="F195" s="3"/>
      <c r="H195" s="3"/>
    </row>
    <row r="196" spans="3:8" x14ac:dyDescent="0.25">
      <c r="C196" s="3"/>
      <c r="D196" s="3"/>
      <c r="E196" s="3"/>
      <c r="F196" s="3"/>
      <c r="H196" s="3"/>
    </row>
    <row r="197" spans="3:8" x14ac:dyDescent="0.25">
      <c r="C197" s="3"/>
      <c r="D197" s="3"/>
      <c r="E197" s="3"/>
      <c r="F197" s="3"/>
      <c r="H197" s="3"/>
    </row>
    <row r="198" spans="3:8" x14ac:dyDescent="0.25">
      <c r="C198" s="3"/>
      <c r="D198" s="3"/>
      <c r="E198" s="3"/>
      <c r="F198" s="3"/>
      <c r="H198" s="3"/>
    </row>
    <row r="199" spans="3:8" x14ac:dyDescent="0.25">
      <c r="C199" s="3"/>
      <c r="D199" s="3"/>
      <c r="E199" s="3"/>
      <c r="F199" s="3"/>
      <c r="H199" s="3"/>
    </row>
    <row r="200" spans="3:8" x14ac:dyDescent="0.25">
      <c r="C200" s="3"/>
      <c r="D200" s="3"/>
      <c r="E200" s="3"/>
      <c r="F200" s="3"/>
      <c r="H200" s="3"/>
    </row>
    <row r="201" spans="3:8" x14ac:dyDescent="0.25">
      <c r="C201" s="3"/>
      <c r="D201" s="3"/>
      <c r="E201" s="3"/>
      <c r="F201" s="3"/>
      <c r="H201" s="3"/>
    </row>
    <row r="202" spans="3:8" x14ac:dyDescent="0.25">
      <c r="C202" s="3"/>
      <c r="D202" s="3"/>
      <c r="E202" s="3"/>
      <c r="F202" s="3"/>
      <c r="H202" s="3"/>
    </row>
    <row r="203" spans="3:8" x14ac:dyDescent="0.25">
      <c r="C203" s="3"/>
      <c r="D203" s="3"/>
      <c r="E203" s="3"/>
      <c r="F203" s="3"/>
      <c r="H203" s="3"/>
    </row>
    <row r="204" spans="3:8" x14ac:dyDescent="0.25">
      <c r="C204" s="3"/>
      <c r="D204" s="3"/>
      <c r="E204" s="3"/>
      <c r="F204" s="3"/>
      <c r="H204" s="3"/>
    </row>
    <row r="205" spans="3:8" x14ac:dyDescent="0.25">
      <c r="C205" s="3"/>
      <c r="D205" s="3"/>
      <c r="E205" s="3"/>
      <c r="F205" s="3"/>
      <c r="H205" s="3"/>
    </row>
    <row r="206" spans="3:8" x14ac:dyDescent="0.25">
      <c r="C206" s="3"/>
      <c r="D206" s="3"/>
      <c r="E206" s="3"/>
      <c r="F206" s="3"/>
      <c r="H206" s="3"/>
    </row>
    <row r="207" spans="3:8" x14ac:dyDescent="0.25">
      <c r="C207" s="3"/>
      <c r="D207" s="3"/>
      <c r="E207" s="3"/>
      <c r="F207" s="3"/>
      <c r="H207" s="3"/>
    </row>
    <row r="208" spans="3:8" x14ac:dyDescent="0.25">
      <c r="C208" s="3"/>
      <c r="D208" s="3"/>
      <c r="E208" s="3"/>
      <c r="F208" s="3"/>
      <c r="H208" s="3"/>
    </row>
    <row r="209" spans="3:8" x14ac:dyDescent="0.25">
      <c r="C209" s="3"/>
      <c r="D209" s="3"/>
      <c r="E209" s="3"/>
      <c r="F209" s="3"/>
      <c r="H209" s="3"/>
    </row>
    <row r="210" spans="3:8" x14ac:dyDescent="0.25">
      <c r="C210" s="3"/>
      <c r="D210" s="3"/>
      <c r="E210" s="3"/>
      <c r="F210" s="3"/>
      <c r="H210" s="3"/>
    </row>
    <row r="211" spans="3:8" x14ac:dyDescent="0.25">
      <c r="C211" s="3"/>
      <c r="D211" s="3"/>
      <c r="E211" s="3"/>
      <c r="F211" s="3"/>
      <c r="H211" s="3"/>
    </row>
    <row r="212" spans="3:8" x14ac:dyDescent="0.25">
      <c r="C212" s="3"/>
      <c r="D212" s="3"/>
      <c r="E212" s="3"/>
      <c r="F212" s="3"/>
      <c r="H212" s="3"/>
    </row>
    <row r="213" spans="3:8" x14ac:dyDescent="0.25">
      <c r="C213" s="3"/>
      <c r="D213" s="3"/>
      <c r="E213" s="3"/>
      <c r="F213" s="3"/>
      <c r="H213" s="3"/>
    </row>
    <row r="214" spans="3:8" x14ac:dyDescent="0.25">
      <c r="C214" s="3"/>
      <c r="D214" s="3"/>
      <c r="E214" s="3"/>
      <c r="F214" s="3"/>
      <c r="H214" s="3"/>
    </row>
    <row r="215" spans="3:8" x14ac:dyDescent="0.25">
      <c r="C215" s="3"/>
      <c r="D215" s="3"/>
      <c r="E215" s="3"/>
      <c r="F215" s="3"/>
      <c r="H215" s="3"/>
    </row>
    <row r="216" spans="3:8" x14ac:dyDescent="0.25">
      <c r="C216" s="3"/>
      <c r="D216" s="3"/>
      <c r="E216" s="3"/>
      <c r="F216" s="3"/>
      <c r="H216" s="3"/>
    </row>
    <row r="217" spans="3:8" x14ac:dyDescent="0.25">
      <c r="C217" s="3"/>
      <c r="D217" s="3"/>
      <c r="E217" s="3"/>
      <c r="F217" s="3"/>
      <c r="H217" s="3"/>
    </row>
    <row r="218" spans="3:8" x14ac:dyDescent="0.25">
      <c r="C218" s="3"/>
      <c r="D218" s="3"/>
      <c r="E218" s="3"/>
      <c r="F218" s="3"/>
      <c r="H218" s="3"/>
    </row>
    <row r="219" spans="3:8" x14ac:dyDescent="0.25">
      <c r="C219" s="3"/>
      <c r="D219" s="3"/>
      <c r="E219" s="3"/>
      <c r="F219" s="3"/>
      <c r="H219" s="3"/>
    </row>
    <row r="220" spans="3:8" x14ac:dyDescent="0.25">
      <c r="C220" s="3"/>
      <c r="D220" s="3"/>
      <c r="E220" s="3"/>
      <c r="F220" s="3"/>
      <c r="H220" s="3"/>
    </row>
    <row r="221" spans="3:8" x14ac:dyDescent="0.25">
      <c r="C221" s="3"/>
      <c r="D221" s="3"/>
      <c r="E221" s="3"/>
      <c r="F221" s="3"/>
      <c r="H221" s="3"/>
    </row>
    <row r="222" spans="3:8" x14ac:dyDescent="0.25">
      <c r="C222" s="3"/>
      <c r="D222" s="3"/>
      <c r="E222" s="3"/>
      <c r="F222" s="3"/>
      <c r="H222" s="3"/>
    </row>
    <row r="223" spans="3:8" x14ac:dyDescent="0.25">
      <c r="C223" s="3"/>
      <c r="D223" s="3"/>
      <c r="E223" s="3"/>
      <c r="F223" s="3"/>
      <c r="H223" s="3"/>
    </row>
    <row r="224" spans="3:8" x14ac:dyDescent="0.25">
      <c r="C224" s="3"/>
      <c r="D224" s="3"/>
      <c r="E224" s="3"/>
      <c r="F224" s="3"/>
      <c r="H224" s="3"/>
    </row>
    <row r="225" spans="3:8" x14ac:dyDescent="0.25">
      <c r="C225" s="3"/>
      <c r="D225" s="3"/>
      <c r="E225" s="3"/>
      <c r="F225" s="3"/>
      <c r="H225" s="3"/>
    </row>
    <row r="226" spans="3:8" x14ac:dyDescent="0.25">
      <c r="C226" s="3"/>
      <c r="D226" s="3"/>
      <c r="E226" s="3"/>
      <c r="F226" s="3"/>
      <c r="H226" s="3"/>
    </row>
    <row r="227" spans="3:8" x14ac:dyDescent="0.25">
      <c r="C227" s="3"/>
      <c r="D227" s="3"/>
      <c r="E227" s="3"/>
      <c r="F227" s="3"/>
      <c r="H227" s="3"/>
    </row>
    <row r="228" spans="3:8" x14ac:dyDescent="0.25">
      <c r="C228" s="3"/>
      <c r="D228" s="3"/>
      <c r="E228" s="3"/>
      <c r="F228" s="3"/>
      <c r="H228" s="3"/>
    </row>
    <row r="229" spans="3:8" x14ac:dyDescent="0.25">
      <c r="C229" s="3"/>
      <c r="D229" s="3"/>
      <c r="E229" s="3"/>
      <c r="F229" s="3"/>
      <c r="H229" s="3"/>
    </row>
    <row r="230" spans="3:8" x14ac:dyDescent="0.25">
      <c r="C230" s="3"/>
      <c r="D230" s="3"/>
      <c r="E230" s="3"/>
      <c r="F230" s="3"/>
      <c r="H230" s="3"/>
    </row>
    <row r="231" spans="3:8" x14ac:dyDescent="0.25">
      <c r="C231" s="3"/>
      <c r="D231" s="3"/>
      <c r="E231" s="3"/>
      <c r="F231" s="3"/>
      <c r="H231" s="3"/>
    </row>
    <row r="232" spans="3:8" x14ac:dyDescent="0.25">
      <c r="C232" s="3"/>
      <c r="D232" s="3"/>
      <c r="E232" s="3"/>
      <c r="F232" s="3"/>
      <c r="H232" s="3"/>
    </row>
    <row r="233" spans="3:8" x14ac:dyDescent="0.25">
      <c r="C233" s="3"/>
      <c r="D233" s="3"/>
      <c r="E233" s="3"/>
      <c r="F233" s="3"/>
      <c r="H233" s="3"/>
    </row>
    <row r="234" spans="3:8" x14ac:dyDescent="0.25">
      <c r="C234" s="3"/>
      <c r="D234" s="3"/>
      <c r="E234" s="3"/>
      <c r="F234" s="3"/>
      <c r="H234" s="3"/>
    </row>
    <row r="235" spans="3:8" x14ac:dyDescent="0.25">
      <c r="C235" s="3"/>
      <c r="D235" s="3"/>
      <c r="E235" s="3"/>
      <c r="F235" s="3"/>
      <c r="H235" s="3"/>
    </row>
  </sheetData>
  <mergeCells count="32">
    <mergeCell ref="A116:B116"/>
    <mergeCell ref="C116:F116"/>
    <mergeCell ref="B82:E82"/>
    <mergeCell ref="B86:E86"/>
    <mergeCell ref="B90:E90"/>
    <mergeCell ref="B93:E93"/>
    <mergeCell ref="B96:E96"/>
    <mergeCell ref="B99:E99"/>
    <mergeCell ref="B57:E57"/>
    <mergeCell ref="B60:E60"/>
    <mergeCell ref="B64:E64"/>
    <mergeCell ref="B68:E68"/>
    <mergeCell ref="B73:E73"/>
    <mergeCell ref="B78:E78"/>
    <mergeCell ref="B37:E37"/>
    <mergeCell ref="B41:E41"/>
    <mergeCell ref="B44:E44"/>
    <mergeCell ref="B48:E48"/>
    <mergeCell ref="B51:E51"/>
    <mergeCell ref="B54:E54"/>
    <mergeCell ref="B17:E17"/>
    <mergeCell ref="B22:E22"/>
    <mergeCell ref="B25:E25"/>
    <mergeCell ref="B28:E28"/>
    <mergeCell ref="B31:E31"/>
    <mergeCell ref="B34:E34"/>
    <mergeCell ref="A1:F1"/>
    <mergeCell ref="A2:F2"/>
    <mergeCell ref="A3:F3"/>
    <mergeCell ref="A4:F4"/>
    <mergeCell ref="B8:E8"/>
    <mergeCell ref="B11:E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Zoran Hatman</dc:creator>
  <cp:lastModifiedBy>Zoran Hatman</cp:lastModifiedBy>
  <cp:lastPrinted>2025-09-03T07:48:13Z</cp:lastPrinted>
  <dcterms:created xsi:type="dcterms:W3CDTF">2025-09-03T07:45:57Z</dcterms:created>
  <dcterms:modified xsi:type="dcterms:W3CDTF">2025-09-03T07:48:39Z</dcterms:modified>
</cp:coreProperties>
</file>